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30" windowWidth="15480" windowHeight="6825" firstSheet="2" activeTab="2"/>
  </bookViews>
  <sheets>
    <sheet name="Sheet1" sheetId="1" state="hidden" r:id="rId1"/>
    <sheet name="Sheet2" sheetId="2" state="hidden" r:id="rId2"/>
    <sheet name="Sheet3" sheetId="3" r:id="rId3"/>
  </sheets>
  <definedNames>
    <definedName name="_xlnm._FilterDatabase" localSheetId="0" hidden="1">Sheet1!$A$4:$G$30</definedName>
    <definedName name="_xlnm.Print_Titles" localSheetId="0">Sheet1!$1:$4</definedName>
    <definedName name="_xlnm.Print_Titles" localSheetId="2">Sheet3!$3:$3</definedName>
  </definedNames>
  <calcPr calcId="162913"/>
</workbook>
</file>

<file path=xl/calcChain.xml><?xml version="1.0" encoding="utf-8"?>
<calcChain xmlns="http://schemas.openxmlformats.org/spreadsheetml/2006/main">
  <c r="D16" i="3" l="1"/>
  <c r="E23" i="1" l="1"/>
  <c r="E7" i="1" l="1"/>
  <c r="E25" i="1" l="1"/>
  <c r="E24" i="1"/>
</calcChain>
</file>

<file path=xl/sharedStrings.xml><?xml version="1.0" encoding="utf-8"?>
<sst xmlns="http://schemas.openxmlformats.org/spreadsheetml/2006/main" count="214" uniqueCount="133">
  <si>
    <t>序号</t>
    <phoneticPr fontId="1" type="noConversion"/>
  </si>
  <si>
    <t>主管部门及实施单位</t>
    <phoneticPr fontId="1" type="noConversion"/>
  </si>
  <si>
    <t>单位：万元</t>
    <phoneticPr fontId="1" type="noConversion"/>
  </si>
  <si>
    <t>业务科室</t>
    <phoneticPr fontId="1" type="noConversion"/>
  </si>
  <si>
    <t>资金金额</t>
    <phoneticPr fontId="1" type="noConversion"/>
  </si>
  <si>
    <t>2023年财政支出重点绩效评价项目表</t>
    <phoneticPr fontId="1" type="noConversion"/>
  </si>
  <si>
    <t xml:space="preserve">编制科室： </t>
    <phoneticPr fontId="1" type="noConversion"/>
  </si>
  <si>
    <t>项目基本情况</t>
    <phoneticPr fontId="1" type="noConversion"/>
  </si>
  <si>
    <t>评价项目名称</t>
    <phoneticPr fontId="1" type="noConversion"/>
  </si>
  <si>
    <t>评价类型</t>
    <phoneticPr fontId="1" type="noConversion"/>
  </si>
  <si>
    <t>部门整体</t>
  </si>
  <si>
    <t>政策评价</t>
  </si>
  <si>
    <t>政策评价</t>
    <phoneticPr fontId="1" type="noConversion"/>
  </si>
  <si>
    <t>基金项目</t>
  </si>
  <si>
    <t>债券项目</t>
  </si>
  <si>
    <t>PPP项目</t>
  </si>
  <si>
    <t>政府采购项目</t>
  </si>
  <si>
    <t>政府购买服务</t>
  </si>
  <si>
    <t>说明：1.近几年连续实施的项目，评审金额为近几年投入总金额。2.选取的项目资金来源可以是上级资金，也可是本级投入，本级资金可优先纳入。3.每个支出科室选取3-5个重点项目，综合科汇总后送班子会最终审定。4.评价的项目类型有：一般性项目,部门整体,政策评价,基金项目,债券项目,PPP项目,政府采购项目,政府购买服务。</t>
    <phoneticPr fontId="1" type="noConversion"/>
  </si>
  <si>
    <t>行政政法科</t>
    <phoneticPr fontId="1" type="noConversion"/>
  </si>
  <si>
    <t>公安局</t>
    <phoneticPr fontId="1" type="noConversion"/>
  </si>
  <si>
    <t>雪亮工程建设费用</t>
  </si>
  <si>
    <t>消防大队</t>
    <phoneticPr fontId="1" type="noConversion"/>
  </si>
  <si>
    <t>消防数字化远程监控系统</t>
    <phoneticPr fontId="1" type="noConversion"/>
  </si>
  <si>
    <t>包含火灾自动报警监控系统、消防水系统监控系统、重点部位视频监控系统、高空瞭望系统，将接入66个高层建筑小区(单位)254 栋高层建筑，项目建成后将有效提升城市抗御火灾能力。</t>
    <phoneticPr fontId="1" type="noConversion"/>
  </si>
  <si>
    <t>行政服务中心</t>
    <phoneticPr fontId="1" type="noConversion"/>
  </si>
  <si>
    <t>为全面优化我县政务服务环境，县行政服务中心从2021年起牵头开展了政务服务“一窗综办”改革，采取向社会招聘50名工作人员方式，通过“前台综合受理、后台分类审批、统一窗口出件” 的运行模式，最大限度地实现了办事便捷、服务公平、行为规范、审批高效、资源优化，取得了阶段性成效</t>
    <phoneticPr fontId="1" type="noConversion"/>
  </si>
  <si>
    <t>农业科</t>
  </si>
  <si>
    <t>县水利局</t>
  </si>
  <si>
    <t>丰都县2022年栗子乡南江村人居环境整治项目</t>
  </si>
  <si>
    <t>屋面整改及外墙改造23栋新建1.2m宽人行便道515m，改建2.5m宽村支路359.48m等。</t>
  </si>
  <si>
    <t>一般性项目</t>
  </si>
  <si>
    <t>龙孔镇临江人居环境改善工程</t>
  </si>
  <si>
    <t>（一）环境改善工程：（1）生活污水治理：新建1239mDN300污水管道、242mDN200污水管道、12座化粪池、42座钢筋混凝土检修井、15座混凝土支墩、1套一体化污水处理设施及配套前池和机房；（2）拦水坎：新建1座混凝土折线型实用堰，作为景观拦水坎，表层散置毛石。（3）停车场：新建350m2生态植草停车场1座；（4）车行道路：新建3.10km长油化车行道路、3.10km长防撞波形梁护栏、3.10km长混凝土排水沟、交通标示标牌10套、太阳能路灯98套；（5）人行步道：新建212m长芝麻灰花岗石石材人行梯步及步道、3237m长仿木栏杆；（6）公共厕所：新建4座移动公共厕所。（7）接待中心：整修活动中心1处。（8）村容村貌改善：新建村景观寨门1处，整治绿化院落户数27户。
（二）产业设施改善工程：（1）引水管道：新建1260m长DN160PE管道及配套设施；（2）配水管道：新建247m长DN160PE配水管道、4822m长DN110PE配水管道、1575m长DN50PE配水管道及配套设施；（3）蓄水池加固：修复加固2座蓄水池的底板及侧墙；（4）农用单轨运输车：新建2000m长轨道、3辆单轨运输车；（5）配套设施：修复1座休闲亭；新建8座休闲亭、30个防腐木休闲座椅、30个仿木垃圾桶。</t>
  </si>
  <si>
    <t>农业农村委</t>
  </si>
  <si>
    <t>农民专业合作社培育项目</t>
  </si>
  <si>
    <t>2021年、2022年共培育32家示范社发展产业，2021年支持14家市级以上示范社（财政补助290万元）、2022年支持18家县级以上示范社（财政补助325万元），2023年待市上考核任务下达后实施。</t>
  </si>
  <si>
    <t>三建乡产业后期管护项目</t>
  </si>
  <si>
    <t>2021年开始对三建乡1.5万亩产业进行连续3年的后期管护，总共投资7000万元。</t>
  </si>
  <si>
    <t>社保科</t>
  </si>
  <si>
    <t>医保局</t>
  </si>
  <si>
    <t>医疗救助中市县财政资金</t>
  </si>
  <si>
    <t>2022年资金3972.1万元：中央1373万元（其中政府性基金86万元），市级2273万元，县级326.1万元；医疗救助范围：（一）城乡低保对象；（二）城市“三无”人员；（三）农村五保对象；（四）城乡孤儿；（五）在乡重点优抚对象（不含1—6级残疾军人）；（六）城乡重度（一、二级）残疾人员；（七）民政部门建档的其他特殊困难人员；（八）家庭经济困难的在校大学生。救助方式以住院救助为主，同时兼顾门诊救助及资助救助对象参保。2022年我县资助参保39228人，资助金额1071.04万元，资助参保率为100%。2022年我县享受医疗救助待遇37434人、122052人次，共计发生医疗救助报销3850.52万元。</t>
  </si>
  <si>
    <t>民政局</t>
  </si>
  <si>
    <t>残疾人“两项”补贴</t>
  </si>
  <si>
    <t>为解决残疾人特殊生活困难和长期照护困难，国务院决定全面建立困难残疾人生活补贴和重度残疾人护理补贴（以下统称残疾人两项补贴）制度。根据国发〔2015〕52号、渝民发〔2015〕71号、渝民发〔2021〕15号等文件精神，在全市建立残疾人两项补贴发放制度，按月、及时、足额发放到位，切实保障残疾人的基本生活，维护残疾人的合法权益，提高残疾人幸福指数，促进社会稳定。2022年，残疾人“两项”补贴累计发放20余万人次、1487.906万元。2022年底困难残疾人生活补贴对象有6263人、重度残疾人护理补贴对象有10410人。</t>
  </si>
  <si>
    <t>卫生健康委员会</t>
  </si>
  <si>
    <t>从业人员预防性体检</t>
  </si>
  <si>
    <t xml:space="preserve">     2018年12月，原市政府屈谦副市长主持暂缓食品公共场所等行业从业人员预防性体检收费工作专题会议并提出要求：一是实现逐步过渡，2019年1月1日至6月30日，全市各级疾控机构和医疗机构共同免费承担预防性体检工作，2019年7月1日后，过渡到由符合条件的医疗机构免费承担预防性体检工作；二是明确财政补助，为减轻企业和从业人员负担，切实维护社会稳定，市、区县两级财政分担从业人员预防性体检费用。规范开展体检活动，禁止将预防性体检信息提供给无关机构或人员。
      2019年5月28日，重庆市卫生健康委员会、重庆市财政局、重庆市市场监管局、重庆市药品监管局联合下发了《关于进一步规范重庆市食品公共场所等行业从业人员预防性体检工作的通知》（渝卫发〔2019〕23号），通知明确了各区县（自治县）通过政府购买服务的方式，参照 65 元/人的补助标准，对提供从业人员预防性体检服务的体检机构进行补助。
     从业人员预防性体检对象，分别为食品生产经营人员;公共场所直接为顾客服务的人员;直接从事供、管水的人员;直接从事水质处理器(材料)生产的人员;餐具、饮具集中消毒服务单位生产操作人员;直接从事化妆品生产的人员(市场监督管理局负责食品和化妆品从业人员监管工作)。食品生产、公共场所从业人员的身体健康与人民群众生活息息相关，由于人口流动性和疾病传染性，其健康状况直接影响着社会大众的身体健康，甚至主导我县传染疾病的流行趋势，积极开展从业人员预防性体检工作，能够有效阻断传染病的传播，更是维护公众健康的重要手段。
　　</t>
  </si>
  <si>
    <t>产业科</t>
    <phoneticPr fontId="1" type="noConversion"/>
  </si>
  <si>
    <t>经信委</t>
    <phoneticPr fontId="1" type="noConversion"/>
  </si>
  <si>
    <t>重庆恒都康美电子商务有限公司2022年第四批市工业和信息化专项资金</t>
    <phoneticPr fontId="1" type="noConversion"/>
  </si>
  <si>
    <r>
      <t>恒都重庆丰都产业基地</t>
    </r>
    <r>
      <rPr>
        <sz val="14"/>
        <rFont val="Times New Roman"/>
        <family val="1"/>
      </rPr>
      <t>2022</t>
    </r>
    <r>
      <rPr>
        <sz val="14"/>
        <rFont val="方正仿宋_GBK"/>
        <family val="4"/>
        <charset val="134"/>
      </rPr>
      <t>年销售总额、线上销售、线下销售均同比增长</t>
    </r>
    <r>
      <rPr>
        <sz val="14"/>
        <rFont val="Times New Roman"/>
        <family val="1"/>
      </rPr>
      <t>15%</t>
    </r>
    <r>
      <rPr>
        <sz val="14"/>
        <rFont val="方正仿宋_GBK"/>
        <family val="4"/>
        <charset val="134"/>
      </rPr>
      <t>以上，分别达</t>
    </r>
    <r>
      <rPr>
        <sz val="14"/>
        <rFont val="Times New Roman"/>
        <family val="1"/>
      </rPr>
      <t>14.86</t>
    </r>
    <r>
      <rPr>
        <sz val="14"/>
        <rFont val="方正仿宋_GBK"/>
        <family val="4"/>
        <charset val="134"/>
      </rPr>
      <t>亿元以上、</t>
    </r>
    <r>
      <rPr>
        <sz val="14"/>
        <rFont val="Times New Roman"/>
        <family val="1"/>
      </rPr>
      <t>4.82</t>
    </r>
    <r>
      <rPr>
        <sz val="14"/>
        <rFont val="方正仿宋_GBK"/>
        <family val="4"/>
        <charset val="134"/>
      </rPr>
      <t>亿元以上、</t>
    </r>
    <r>
      <rPr>
        <sz val="14"/>
        <rFont val="Times New Roman"/>
        <family val="1"/>
      </rPr>
      <t>10.04</t>
    </r>
    <r>
      <rPr>
        <sz val="14"/>
        <rFont val="方正仿宋_GBK"/>
        <family val="4"/>
        <charset val="134"/>
      </rPr>
      <t>亿元以上。</t>
    </r>
    <phoneticPr fontId="1" type="noConversion"/>
  </si>
  <si>
    <t>政策评价</t>
    <phoneticPr fontId="1" type="noConversion"/>
  </si>
  <si>
    <t>2022年融资担保降费奖补资金</t>
    <phoneticPr fontId="1" type="noConversion"/>
  </si>
  <si>
    <t>进一步完善政府性融资担保体系，引导融资担保机构聚焦支小支农，积极服务小微企业和“三农”主体，扩大融资担保规模，降低融资担保费率。鼓励融资担保机构扩大小微企业、“三农”主体融资担保业务特别是单户贷款1000万元及以下的担保、首贷担保和中长期贷款担保业务规模，将小微企业、“三农”主体融资担保费率降低至1.5%及更低水平。</t>
    <phoneticPr fontId="1" type="noConversion"/>
  </si>
  <si>
    <t>经建科</t>
    <phoneticPr fontId="1" type="noConversion"/>
  </si>
  <si>
    <t>交通局</t>
    <phoneticPr fontId="1" type="noConversion"/>
  </si>
  <si>
    <t>S520暨龙韭菜堡至南天湖老鸦阡段</t>
    <phoneticPr fontId="1" type="noConversion"/>
  </si>
  <si>
    <t>本项目设计全长26.079km，线型指标按四级公路设计，路面宽度按三级公路设计，路基宽度7.5米，路面宽度6.5米，沥青路面。</t>
    <phoneticPr fontId="1" type="noConversion"/>
  </si>
  <si>
    <t>丰都县南天湖景区至涪陵大木公路改建工程</t>
    <phoneticPr fontId="1" type="noConversion"/>
  </si>
  <si>
    <t>完成丰都县南天湖丰都县南天湖景区至涪陵大木公路改建13.653公里。</t>
    <phoneticPr fontId="1" type="noConversion"/>
  </si>
  <si>
    <t>2021年S406线丰彭高谷镇至丰都县武平二级公路改建工程</t>
    <phoneticPr fontId="1" type="noConversion"/>
  </si>
  <si>
    <t>该标段全程26.74公路，按二级公路标准建设。项目涉及路基工程（路基宽8.5米）、路面工程（宽7米）、桥梁工程（9座）、隧道工程（4796米）、交通安全设施、机电工程、绿化工程</t>
    <phoneticPr fontId="1" type="noConversion"/>
  </si>
  <si>
    <t>公路事务中心</t>
    <phoneticPr fontId="1" type="noConversion"/>
  </si>
  <si>
    <t>双路至莲花路面油化工程</t>
    <phoneticPr fontId="1" type="noConversion"/>
  </si>
  <si>
    <t>改造道路全长12.621公里，项目内容为：完善路面、防护、排水、交安设施等，路基拓宽，挡土墙、水温层、混凝土路肩、沥青路面浇筑，浆砌片石边沟等。</t>
    <phoneticPr fontId="1" type="noConversion"/>
  </si>
  <si>
    <t>生态环境局</t>
    <phoneticPr fontId="1" type="noConversion"/>
  </si>
  <si>
    <t>丰都县小佛溪流域水环境综合整治工程</t>
    <phoneticPr fontId="1" type="noConversion"/>
  </si>
  <si>
    <t>完成小佛溪流域0.05平方公里水环境综合整治，达到《地表水环境质量标准》（GB3838-2022）Ⅲ类标准。</t>
    <phoneticPr fontId="1" type="noConversion"/>
  </si>
  <si>
    <t xml:space="preserve">   平台视频539路、交通治安卡口电子镜头206个、政府部门及重点单位与社会单位视频8722路。二是新建视频监控。新建前端设备2255路，其中人像抓拍一体机249路、微卡口951路、普通治安摄像头261路（枪机260路，球机1路），结构化视频分析摄像头794路（结构化枪机780路，结构化球机14路）。三是建设系统平台。包括公共安全视频图像信息共享交换平台、公安分平台、社会视频资源接入平台、政府行业单位视频整合共享平台、前端建设、安全系统、视频会议系统、网络系统、运行维护系统、机房及配套等。（雪亮工程建设费用：6388万元，设计费用：162万元，雪亮工程监理服务费用：43.8万元，雪亮工程全过程造价服务费用：42.98万元）</t>
    <phoneticPr fontId="1" type="noConversion"/>
  </si>
  <si>
    <t>215万平方人行道、车行道、城市6座桥梁、35座公厕、108个化粪池、12972盏路灯、长江两岸灯饰等日常管理、维修维护。</t>
  </si>
  <si>
    <t>丰都县城市管理局</t>
  </si>
  <si>
    <t>2020-2023年市政维护及园林绿化</t>
    <phoneticPr fontId="1" type="noConversion"/>
  </si>
  <si>
    <t>经建科</t>
    <phoneticPr fontId="1" type="noConversion"/>
  </si>
  <si>
    <t>丰都县公共房屋保障中心</t>
    <phoneticPr fontId="1" type="noConversion"/>
  </si>
  <si>
    <t>历年来我县已建成的公共租赁住房4540套（含直管公房），建筑面积32万平方米，分布在18个不同的区域，涉及保障对象户4540户，保障人数15273人没，部分房屋建设年代久远，外墙、管线、生化池、消防设施设备等需要及时维修维护、绿化、安全设施、智能化设备等配套基础设施需新建或提挡升级，为保障对象提供安全，舒适的居住环境。</t>
    <phoneticPr fontId="1" type="noConversion"/>
  </si>
  <si>
    <t>丰都县城市管理局</t>
    <phoneticPr fontId="1" type="noConversion"/>
  </si>
  <si>
    <t>2020-2023县城清扫保洁</t>
    <phoneticPr fontId="1" type="noConversion"/>
  </si>
  <si>
    <t>完成丰都县城区、工业园区、龙河东新城区以及幸福大道生活垃圾的清扫保洁工作。</t>
    <phoneticPr fontId="1" type="noConversion"/>
  </si>
  <si>
    <t>丰都县住房和城乡建设委员会</t>
    <phoneticPr fontId="1" type="noConversion"/>
  </si>
  <si>
    <t>2020-2023污水处理厂（站）运行费</t>
    <phoneticPr fontId="1" type="noConversion"/>
  </si>
  <si>
    <t>1、28座乡镇污水处理厂及44个农村连片整治（污水处理）站点运营经费：根据《中共丰都县委十四届常委会第105次会议纪要》精神，县环卫集团于2020年3月6日接管运营丰都桑德水务有限公司28座乡镇污水处理厂及丰都桑德村镇水务有限公司44个农村环境连片整治（污水处理）站点。为确保接管运营的72座污水处理设施正常运行且达标排放，按照相关标准每月向环卫集团拨付28座乡镇污水处理厂及44个农村环境连片整治（污水处理）站点运营经费72.489万元（其中28个乡镇污水处理厂即每月拨付48.399万元。若实际水量超出45%，年底统计后补足）。
2、乡镇污水处理厂公共服务费（福丰环保）：福丰环保公司运营管理的42座污水处理厂（站）运营经费。主要包括人员经费、常规维护费、垃圾处置费用等。</t>
    <phoneticPr fontId="1" type="noConversion"/>
  </si>
  <si>
    <t>2020-2023一窗综办</t>
    <phoneticPr fontId="1" type="noConversion"/>
  </si>
  <si>
    <t>水利局</t>
  </si>
  <si>
    <t>丰都县观音岩水库</t>
  </si>
  <si>
    <t>观音岩水库位于丰都县龙河镇陡蹬子村，工程主要由大坝大坝枢纽、供水与灌溉工程组成。工程为Ⅳ等小（一）型，总库容209.3万立方米、集雨面积6.54平方公里。坝型为碾压混疑土重力坝，最大坝高56米；供水与灌溉管道总长16.65公里，供水和灌溉为龙河镇大月坝、庙堂坝、冷浸溪等6个村，设计供水人口2.4348万人，灌溉面积6970亩。工程概算总投资18165万元，开工时间2020年4月，目前主体工程已完工，管道已安装14公里。</t>
  </si>
  <si>
    <t>丰都县茶沟子水库工程</t>
  </si>
  <si>
    <t>茶沟子水库工程位于丰都县南天湖镇厂天坝村，坝址坐落在双鹰河右岸一级支流厂天坝河中下游的茶沟子段。坝址以上控制集雨面积13.22km2，是一座以农村人畜饮水、农业灌溉等综合利用功能的小（1）型骨干水利工程。总库容140.24万立方米，工程主要由枢纽工程和输水工程组成。建成后将解决三建乡廖家坝村、绿春坝村、夜力坪村、石龙门村蔡森坝村、双鹰坝村和南天湖镇厂天坝村0.7万农村人口、8.5万大小牲畜和1.09万亩农田灌溉用水问题。工程总投资23528.2万元，开工时间2020年4月，目前主体工程已完工，管道安装完成12公里。</t>
  </si>
  <si>
    <t>教科文科</t>
    <phoneticPr fontId="1" type="noConversion"/>
  </si>
  <si>
    <t>中共丰都县委宣传部</t>
    <phoneticPr fontId="1" type="noConversion"/>
  </si>
  <si>
    <t>2022年农家书屋</t>
    <phoneticPr fontId="1" type="noConversion"/>
  </si>
  <si>
    <t>用于为全县262个农家书屋，续备出版物不低于60册。</t>
    <phoneticPr fontId="1" type="noConversion"/>
  </si>
  <si>
    <t>丰都县文化和旅游发展委员会</t>
    <phoneticPr fontId="1" type="noConversion"/>
  </si>
  <si>
    <t>应急广播</t>
    <phoneticPr fontId="1" type="noConversion"/>
  </si>
  <si>
    <t>建设全县应急广播调度控制平台1套，30个乡镇大喇叭系统各1套，307个村和社区数字广播控制台各1套以及全2950套高音喇叭的应急广播系统。</t>
    <phoneticPr fontId="1" type="noConversion"/>
  </si>
  <si>
    <t>丰都县教育委员会</t>
    <phoneticPr fontId="1" type="noConversion"/>
  </si>
  <si>
    <r>
      <t>2</t>
    </r>
    <r>
      <rPr>
        <sz val="14"/>
        <color theme="1"/>
        <rFont val="方正仿宋_GBK"/>
        <family val="4"/>
        <charset val="134"/>
      </rPr>
      <t>022年</t>
    </r>
    <r>
      <rPr>
        <sz val="14"/>
        <color theme="1"/>
        <rFont val="方正仿宋_GBK"/>
        <family val="4"/>
        <charset val="134"/>
      </rPr>
      <t>义务教育营养午餐</t>
    </r>
    <phoneticPr fontId="1" type="noConversion"/>
  </si>
  <si>
    <t>全县农村义务教育110所学校，学生每天中午实行营养午餐，每生每天补助5元，</t>
    <phoneticPr fontId="14" type="noConversion"/>
  </si>
  <si>
    <t>综合科建议纳入</t>
    <phoneticPr fontId="1" type="noConversion"/>
  </si>
  <si>
    <t>2020-2023年保障性住房维修维护和管理</t>
    <phoneticPr fontId="1" type="noConversion"/>
  </si>
  <si>
    <t>项目名称</t>
    <phoneticPr fontId="1" type="noConversion"/>
  </si>
  <si>
    <t>评价等级</t>
    <phoneticPr fontId="1" type="noConversion"/>
  </si>
  <si>
    <t>实施单位</t>
    <phoneticPr fontId="1" type="noConversion"/>
  </si>
  <si>
    <t>中</t>
    <phoneticPr fontId="1" type="noConversion"/>
  </si>
  <si>
    <t>项目合计</t>
    <phoneticPr fontId="1" type="noConversion"/>
  </si>
  <si>
    <t>金额 (万元）</t>
    <phoneticPr fontId="1" type="noConversion"/>
  </si>
  <si>
    <t>丰都县地质环境监测站</t>
  </si>
  <si>
    <t>丰都县三元镇人民政府</t>
  </si>
  <si>
    <t>丰都县都督乡人民政府</t>
    <phoneticPr fontId="1" type="noConversion"/>
  </si>
  <si>
    <t>2023年地质灾害群测群防监测预警项目</t>
  </si>
  <si>
    <t>丰都县2023年农村生活垃圾分类示范建设项目</t>
  </si>
  <si>
    <t>都督乡整体绩效评价</t>
  </si>
  <si>
    <t>丰都县吕家沟水库工程（发行）</t>
  </si>
  <si>
    <t>2023年度巨灾保险经费</t>
  </si>
  <si>
    <t>丰都县2023年就业补助资金项目</t>
  </si>
  <si>
    <t>龙河九溪沟大桥至刀鞘溪综合整治水利建设项目</t>
  </si>
  <si>
    <t>应指工程运行维护经费</t>
  </si>
  <si>
    <t>2022-2023年农村公共厕所</t>
  </si>
  <si>
    <t>丰都县2023年"两岸青山.千里林带"建设项目</t>
  </si>
  <si>
    <t>丰都县三元镇农业产业强镇建设红心柚储藏加工集散中心</t>
  </si>
  <si>
    <t>丰都县2021年高标准农田建设项目五标段</t>
  </si>
  <si>
    <t>良</t>
  </si>
  <si>
    <t>中</t>
  </si>
  <si>
    <t>良</t>
    <phoneticPr fontId="1" type="noConversion"/>
  </si>
  <si>
    <t>2024年度丰都县财政重点绩效评价结果公开表</t>
    <phoneticPr fontId="1" type="noConversion"/>
  </si>
  <si>
    <t>丰都县水利局</t>
    <phoneticPr fontId="1" type="noConversion"/>
  </si>
  <si>
    <t>丰都县金融服务中心</t>
    <phoneticPr fontId="1" type="noConversion"/>
  </si>
  <si>
    <t>丰都县就业和人才中心</t>
    <phoneticPr fontId="1" type="noConversion"/>
  </si>
  <si>
    <t>丰都县规划和自然资源局</t>
    <phoneticPr fontId="1" type="noConversion"/>
  </si>
  <si>
    <t>丰都县公安局</t>
    <phoneticPr fontId="1" type="noConversion"/>
  </si>
  <si>
    <t>丰都县农业农村委</t>
    <phoneticPr fontId="1" type="noConversion"/>
  </si>
  <si>
    <t>丰都县林业局</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</si>
</sst>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2" x14ac:knownFonts="1">
    <font>
      <sz val="11"/>
      <color theme="1"/>
      <name val="宋体"/>
      <family val="2"/>
      <scheme val="minor"/>
    </font>
    <font>
      <sz val="9"/>
      <name val="宋体"/>
      <family val="3"/>
      <charset val="134"/>
      <scheme val="minor"/>
    </font>
    <font>
      <sz val="20"/>
      <color theme="1"/>
      <name val="方正大标宋_GBK"/>
      <family val="4"/>
      <charset val="134"/>
    </font>
    <font>
      <sz val="16"/>
      <color theme="1"/>
      <name val="方正仿宋_GBK"/>
      <family val="4"/>
      <charset val="134"/>
    </font>
    <font>
      <sz val="14"/>
      <color theme="1"/>
      <name val="方正仿宋_GBK"/>
      <family val="4"/>
      <charset val="134"/>
    </font>
    <font>
      <sz val="10"/>
      <color theme="1"/>
      <name val="宋体"/>
      <family val="3"/>
      <charset val="134"/>
    </font>
    <font>
      <sz val="14"/>
      <color theme="1"/>
      <name val="方正大标宋_GBK"/>
      <family val="4"/>
      <charset val="134"/>
    </font>
    <font>
      <sz val="14"/>
      <name val="方正仿宋_GBK"/>
      <family val="4"/>
      <charset val="134"/>
    </font>
    <font>
      <sz val="11"/>
      <color theme="1"/>
      <name val="宋体"/>
      <family val="3"/>
      <charset val="134"/>
      <scheme val="minor"/>
    </font>
    <font>
      <sz val="14"/>
      <color indexed="8"/>
      <name val="方正仿宋_GBK"/>
      <family val="4"/>
      <charset val="134"/>
    </font>
    <font>
      <sz val="14"/>
      <name val="Times New Roman"/>
      <family val="1"/>
    </font>
    <font>
      <sz val="11"/>
      <color theme="1"/>
      <name val="宋体"/>
      <family val="3"/>
      <charset val="134"/>
      <scheme val="minor"/>
    </font>
    <font>
      <sz val="14"/>
      <color theme="1"/>
      <name val="方正仿宋_GBK"/>
      <family val="4"/>
      <charset val="134"/>
    </font>
    <font>
      <sz val="11"/>
      <color theme="1"/>
      <name val="宋体"/>
      <family val="3"/>
      <charset val="134"/>
    </font>
    <font>
      <sz val="9"/>
      <name val="宋体"/>
      <family val="3"/>
      <charset val="134"/>
      <scheme val="minor"/>
    </font>
    <font>
      <sz val="14"/>
      <color rgb="FFFF0000"/>
      <name val="方正仿宋_GBK"/>
      <family val="4"/>
      <charset val="134"/>
    </font>
    <font>
      <sz val="11"/>
      <color theme="1"/>
      <name val="宋体"/>
      <family val="3"/>
      <charset val="134"/>
      <scheme val="minor"/>
    </font>
    <font>
      <sz val="12"/>
      <color theme="1"/>
      <name val="方正仿宋_GBK"/>
      <family val="4"/>
      <charset val="134"/>
    </font>
    <font>
      <b/>
      <sz val="12"/>
      <color theme="1"/>
      <name val="方正仿宋_GBK"/>
      <family val="4"/>
      <charset val="134"/>
    </font>
    <font>
      <sz val="12"/>
      <color theme="1"/>
      <name val="宋体"/>
      <family val="2"/>
      <scheme val="minor"/>
    </font>
    <font>
      <sz val="12"/>
      <color theme="1"/>
      <name val="方正仿宋_GBK"/>
      <family val="4"/>
      <charset val="134"/>
    </font>
    <font>
      <sz val="12"/>
      <color rgb="FF000000"/>
      <name val="方正仿宋_GBK"/>
      <family val="4"/>
      <charset val="134"/>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8" fillId="0" borderId="0"/>
    <xf numFmtId="0" fontId="16" fillId="0" borderId="0"/>
    <xf numFmtId="0" fontId="16" fillId="0" borderId="0"/>
  </cellStyleXfs>
  <cellXfs count="64">
    <xf numFmtId="0" fontId="0" fillId="0" borderId="0" xfId="0"/>
    <xf numFmtId="0" fontId="3" fillId="0" borderId="0" xfId="0" applyFont="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31" fontId="3" fillId="0" borderId="0" xfId="0" applyNumberFormat="1" applyFont="1" applyAlignment="1">
      <alignment horizontal="center"/>
    </xf>
    <xf numFmtId="0" fontId="4" fillId="0" borderId="1" xfId="0" applyFont="1" applyBorder="1" applyAlignment="1">
      <alignment horizontal="left" vertical="center" wrapText="1"/>
    </xf>
    <xf numFmtId="0" fontId="5" fillId="2" borderId="1" xfId="0" applyFont="1" applyFill="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0" fontId="4" fillId="0" borderId="1" xfId="1" applyFont="1" applyBorder="1" applyAlignment="1">
      <alignment horizontal="left"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0" fillId="0" borderId="0" xfId="0" applyAlignment="1">
      <alignment horizont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left" vertical="center" wrapText="1"/>
    </xf>
    <xf numFmtId="0" fontId="0" fillId="3" borderId="0" xfId="0" applyFill="1"/>
    <xf numFmtId="0" fontId="9" fillId="3" borderId="1" xfId="1" applyFont="1" applyFill="1" applyBorder="1" applyAlignment="1">
      <alignment horizontal="center" vertical="center" wrapText="1"/>
    </xf>
    <xf numFmtId="0" fontId="9" fillId="3" borderId="1" xfId="1" applyFont="1" applyFill="1" applyBorder="1" applyAlignment="1">
      <alignment horizontal="center" vertical="center"/>
    </xf>
    <xf numFmtId="0" fontId="9" fillId="3" borderId="1" xfId="1" applyFont="1" applyFill="1" applyBorder="1" applyAlignment="1">
      <alignment horizontal="left"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xf>
    <xf numFmtId="0" fontId="15" fillId="0" borderId="1" xfId="0" applyFont="1" applyBorder="1" applyAlignment="1">
      <alignment horizontal="center" vertical="center" wrapText="1"/>
    </xf>
    <xf numFmtId="0" fontId="0" fillId="3" borderId="0" xfId="0" applyFill="1" applyAlignment="1">
      <alignment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1" xfId="0" applyFont="1" applyFill="1" applyBorder="1" applyAlignment="1">
      <alignment horizontal="left" vertical="center" wrapText="1"/>
    </xf>
    <xf numFmtId="0" fontId="0" fillId="4" borderId="0" xfId="0" applyFill="1"/>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0" fillId="0" borderId="0" xfId="0" applyAlignment="1">
      <alignment vertical="center" wrapText="1"/>
    </xf>
    <xf numFmtId="0" fontId="2" fillId="0" borderId="0" xfId="0" applyFont="1" applyAlignment="1">
      <alignment horizontal="center"/>
    </xf>
    <xf numFmtId="0" fontId="18" fillId="0" borderId="1" xfId="0" applyFont="1" applyBorder="1" applyAlignment="1">
      <alignment vertical="center"/>
    </xf>
    <xf numFmtId="0" fontId="17" fillId="0" borderId="1" xfId="0" applyFont="1" applyBorder="1" applyAlignment="1">
      <alignment horizontal="center" vertical="center" wrapText="1"/>
    </xf>
    <xf numFmtId="0" fontId="17" fillId="0" borderId="1" xfId="0" applyFont="1" applyFill="1" applyBorder="1" applyAlignment="1">
      <alignment horizontal="center" vertical="center" wrapText="1"/>
    </xf>
    <xf numFmtId="176" fontId="0" fillId="0" borderId="0" xfId="0" applyNumberFormat="1" applyFill="1"/>
    <xf numFmtId="176" fontId="17" fillId="0" borderId="1" xfId="0" applyNumberFormat="1" applyFont="1" applyFill="1" applyBorder="1" applyAlignment="1">
      <alignment horizontal="center" vertical="center" wrapText="1"/>
    </xf>
    <xf numFmtId="176" fontId="18" fillId="0" borderId="1" xfId="0" applyNumberFormat="1" applyFont="1" applyFill="1" applyBorder="1" applyAlignment="1">
      <alignment vertical="center"/>
    </xf>
    <xf numFmtId="0" fontId="17" fillId="0" borderId="1" xfId="0" applyFont="1" applyBorder="1" applyAlignment="1">
      <alignment vertical="center" wrapText="1"/>
    </xf>
    <xf numFmtId="0" fontId="17" fillId="0" borderId="1" xfId="0" applyFont="1" applyBorder="1" applyAlignment="1"/>
    <xf numFmtId="0" fontId="19" fillId="0" borderId="0" xfId="0" applyFont="1" applyAlignment="1">
      <alignment horizontal="center"/>
    </xf>
    <xf numFmtId="0" fontId="19" fillId="0" borderId="0" xfId="0" applyFont="1"/>
    <xf numFmtId="0" fontId="17"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17" fillId="4" borderId="1" xfId="0" applyFont="1" applyFill="1" applyBorder="1" applyAlignment="1">
      <alignment vertical="center" wrapText="1"/>
    </xf>
    <xf numFmtId="0" fontId="17" fillId="4" borderId="1" xfId="0" applyFont="1" applyFill="1" applyBorder="1" applyAlignment="1">
      <alignment vertical="center"/>
    </xf>
    <xf numFmtId="1" fontId="21" fillId="4" borderId="1" xfId="0" applyNumberFormat="1" applyFont="1" applyFill="1" applyBorder="1" applyAlignment="1">
      <alignment horizontal="center" vertical="center" wrapText="1"/>
    </xf>
    <xf numFmtId="0" fontId="2" fillId="0" borderId="0" xfId="0" applyFont="1" applyAlignment="1">
      <alignment horizontal="center"/>
    </xf>
    <xf numFmtId="0" fontId="3" fillId="0" borderId="2" xfId="0" applyFont="1" applyBorder="1" applyAlignment="1">
      <alignment horizontal="left"/>
    </xf>
    <xf numFmtId="31" fontId="3" fillId="0" borderId="2" xfId="0" applyNumberFormat="1" applyFont="1" applyBorder="1" applyAlignment="1">
      <alignment horizontal="center"/>
    </xf>
    <xf numFmtId="0" fontId="6" fillId="0" borderId="0" xfId="0" applyFont="1" applyAlignment="1">
      <alignment horizontal="left" vertical="center" wrapText="1"/>
    </xf>
    <xf numFmtId="0" fontId="17" fillId="0" borderId="2" xfId="0" applyFont="1" applyBorder="1" applyAlignment="1">
      <alignment horizontal="right"/>
    </xf>
    <xf numFmtId="0" fontId="17" fillId="0" borderId="2" xfId="0" applyFont="1" applyBorder="1" applyAlignment="1">
      <alignment horizontal="left"/>
    </xf>
    <xf numFmtId="0" fontId="17" fillId="0" borderId="1" xfId="0" applyFont="1" applyFill="1" applyBorder="1" applyAlignment="1">
      <alignment horizontal="left" vertical="center" wrapText="1"/>
    </xf>
    <xf numFmtId="0" fontId="20" fillId="4" borderId="1" xfId="0" applyFont="1" applyFill="1" applyBorder="1" applyAlignment="1">
      <alignment horizontal="left" vertical="center" wrapText="1"/>
    </xf>
    <xf numFmtId="0" fontId="17" fillId="0" borderId="1" xfId="0" applyFont="1" applyBorder="1" applyAlignment="1">
      <alignment horizontal="left"/>
    </xf>
    <xf numFmtId="0" fontId="0" fillId="0" borderId="0" xfId="0" applyAlignment="1">
      <alignment horizontal="left"/>
    </xf>
  </cellXfs>
  <cellStyles count="4">
    <cellStyle name="常规" xfId="0" builtinId="0"/>
    <cellStyle name="常规 2" xfId="1"/>
    <cellStyle name="常规 2 2" xfId="3"/>
    <cellStyle name="常规 3" xfId="2"/>
  </cellStyles>
  <dxfs count="2">
    <dxf>
      <font>
        <color rgb="FF9C0006"/>
      </font>
      <fill>
        <patternFill patternType="solid">
          <bgColor rgb="FFFFC7CE"/>
        </patternFill>
      </fill>
    </dxf>
    <dxf>
      <fill>
        <patternFill patternType="solid">
          <fgColor rgb="FFFFFF00"/>
          <bgColor rgb="FF00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H30"/>
  <sheetViews>
    <sheetView topLeftCell="A22" workbookViewId="0">
      <selection sqref="A1:H29"/>
    </sheetView>
  </sheetViews>
  <sheetFormatPr defaultRowHeight="13.5" x14ac:dyDescent="0.15"/>
  <cols>
    <col min="1" max="1" width="7.375" customWidth="1"/>
    <col min="2" max="2" width="13.875" customWidth="1"/>
    <col min="3" max="3" width="15.75" customWidth="1"/>
    <col min="4" max="4" width="32.75" customWidth="1"/>
    <col min="5" max="5" width="13.375" style="16" customWidth="1"/>
    <col min="6" max="6" width="94.375" customWidth="1"/>
    <col min="7" max="7" width="24.625" customWidth="1"/>
  </cols>
  <sheetData>
    <row r="1" spans="1:8" ht="26.25" x14ac:dyDescent="0.4">
      <c r="A1" s="54" t="s">
        <v>5</v>
      </c>
      <c r="B1" s="54"/>
      <c r="C1" s="54"/>
      <c r="D1" s="54"/>
      <c r="E1" s="54"/>
      <c r="F1" s="54"/>
      <c r="G1" s="54"/>
    </row>
    <row r="2" spans="1:8" ht="67.5" customHeight="1" x14ac:dyDescent="0.15">
      <c r="A2" s="57" t="s">
        <v>18</v>
      </c>
      <c r="B2" s="57"/>
      <c r="C2" s="57"/>
      <c r="D2" s="57"/>
      <c r="E2" s="57"/>
      <c r="F2" s="57"/>
      <c r="G2" s="57"/>
    </row>
    <row r="3" spans="1:8" ht="20.25" x14ac:dyDescent="0.3">
      <c r="A3" s="55" t="s">
        <v>6</v>
      </c>
      <c r="B3" s="55"/>
      <c r="C3" s="55"/>
      <c r="D3" s="56">
        <v>45082</v>
      </c>
      <c r="E3" s="56"/>
      <c r="F3" s="4"/>
      <c r="G3" s="1" t="s">
        <v>2</v>
      </c>
    </row>
    <row r="4" spans="1:8" ht="37.5" x14ac:dyDescent="0.15">
      <c r="A4" s="2" t="s">
        <v>0</v>
      </c>
      <c r="B4" s="2" t="s">
        <v>3</v>
      </c>
      <c r="C4" s="2" t="s">
        <v>1</v>
      </c>
      <c r="D4" s="2" t="s">
        <v>8</v>
      </c>
      <c r="E4" s="2" t="s">
        <v>4</v>
      </c>
      <c r="F4" s="2" t="s">
        <v>7</v>
      </c>
      <c r="G4" s="2" t="s">
        <v>9</v>
      </c>
    </row>
    <row r="5" spans="1:8" s="20" customFormat="1" ht="150" x14ac:dyDescent="0.15">
      <c r="A5" s="2">
        <v>1</v>
      </c>
      <c r="B5" s="17" t="s">
        <v>19</v>
      </c>
      <c r="C5" s="17" t="s">
        <v>20</v>
      </c>
      <c r="D5" s="17" t="s">
        <v>21</v>
      </c>
      <c r="E5" s="17">
        <v>6636.78</v>
      </c>
      <c r="F5" s="19" t="s">
        <v>70</v>
      </c>
      <c r="G5" s="17" t="s">
        <v>11</v>
      </c>
      <c r="H5" s="28" t="s">
        <v>99</v>
      </c>
    </row>
    <row r="6" spans="1:8" ht="56.25" hidden="1" x14ac:dyDescent="0.15">
      <c r="A6" s="2">
        <v>2</v>
      </c>
      <c r="B6" s="2" t="s">
        <v>19</v>
      </c>
      <c r="C6" s="2" t="s">
        <v>22</v>
      </c>
      <c r="D6" s="2" t="s">
        <v>23</v>
      </c>
      <c r="E6" s="3">
        <v>528</v>
      </c>
      <c r="F6" s="5" t="s">
        <v>24</v>
      </c>
      <c r="G6" s="2" t="s">
        <v>11</v>
      </c>
    </row>
    <row r="7" spans="1:8" s="20" customFormat="1" ht="75" x14ac:dyDescent="0.15">
      <c r="A7" s="2">
        <v>3</v>
      </c>
      <c r="B7" s="17" t="s">
        <v>19</v>
      </c>
      <c r="C7" s="17" t="s">
        <v>25</v>
      </c>
      <c r="D7" s="17" t="s">
        <v>83</v>
      </c>
      <c r="E7" s="18">
        <f>420*4</f>
        <v>1680</v>
      </c>
      <c r="F7" s="19" t="s">
        <v>26</v>
      </c>
      <c r="G7" s="17" t="s">
        <v>11</v>
      </c>
      <c r="H7" s="28" t="s">
        <v>99</v>
      </c>
    </row>
    <row r="8" spans="1:8" ht="37.5" hidden="1" x14ac:dyDescent="0.15">
      <c r="A8" s="2">
        <v>4</v>
      </c>
      <c r="B8" s="7" t="s">
        <v>27</v>
      </c>
      <c r="C8" s="7" t="s">
        <v>28</v>
      </c>
      <c r="D8" s="7" t="s">
        <v>29</v>
      </c>
      <c r="E8" s="8">
        <v>349.84</v>
      </c>
      <c r="F8" s="9" t="s">
        <v>30</v>
      </c>
      <c r="G8" s="7" t="s">
        <v>31</v>
      </c>
    </row>
    <row r="9" spans="1:8" s="32" customFormat="1" ht="262.5" hidden="1" x14ac:dyDescent="0.15">
      <c r="A9" s="29">
        <v>5</v>
      </c>
      <c r="B9" s="29" t="s">
        <v>27</v>
      </c>
      <c r="C9" s="29" t="s">
        <v>28</v>
      </c>
      <c r="D9" s="29" t="s">
        <v>32</v>
      </c>
      <c r="E9" s="30">
        <v>800</v>
      </c>
      <c r="F9" s="31" t="s">
        <v>33</v>
      </c>
      <c r="G9" s="29" t="s">
        <v>31</v>
      </c>
    </row>
    <row r="10" spans="1:8" s="20" customFormat="1" ht="56.25" x14ac:dyDescent="0.15">
      <c r="A10" s="2">
        <v>6</v>
      </c>
      <c r="B10" s="17" t="s">
        <v>27</v>
      </c>
      <c r="C10" s="17" t="s">
        <v>34</v>
      </c>
      <c r="D10" s="17" t="s">
        <v>35</v>
      </c>
      <c r="E10" s="18">
        <v>615</v>
      </c>
      <c r="F10" s="19" t="s">
        <v>36</v>
      </c>
      <c r="G10" s="17" t="s">
        <v>31</v>
      </c>
      <c r="H10" s="28" t="s">
        <v>99</v>
      </c>
    </row>
    <row r="11" spans="1:8" ht="18.75" hidden="1" x14ac:dyDescent="0.15">
      <c r="A11" s="2">
        <v>7</v>
      </c>
      <c r="B11" s="2" t="s">
        <v>27</v>
      </c>
      <c r="C11" s="2" t="s">
        <v>34</v>
      </c>
      <c r="D11" s="2" t="s">
        <v>37</v>
      </c>
      <c r="E11" s="3">
        <v>7000</v>
      </c>
      <c r="F11" s="5" t="s">
        <v>38</v>
      </c>
      <c r="G11" s="2" t="s">
        <v>31</v>
      </c>
    </row>
    <row r="12" spans="1:8" ht="150" hidden="1" x14ac:dyDescent="0.15">
      <c r="A12" s="2">
        <v>8</v>
      </c>
      <c r="B12" s="10" t="s">
        <v>39</v>
      </c>
      <c r="C12" s="10" t="s">
        <v>40</v>
      </c>
      <c r="D12" s="10" t="s">
        <v>41</v>
      </c>
      <c r="E12" s="11">
        <v>3972.1</v>
      </c>
      <c r="F12" s="12" t="s">
        <v>42</v>
      </c>
      <c r="G12" s="10" t="s">
        <v>31</v>
      </c>
    </row>
    <row r="13" spans="1:8" ht="131.25" hidden="1" x14ac:dyDescent="0.15">
      <c r="A13" s="2">
        <v>9</v>
      </c>
      <c r="B13" s="10" t="s">
        <v>39</v>
      </c>
      <c r="C13" s="10" t="s">
        <v>43</v>
      </c>
      <c r="D13" s="10" t="s">
        <v>44</v>
      </c>
      <c r="E13" s="11">
        <v>1487.9059999999999</v>
      </c>
      <c r="F13" s="12" t="s">
        <v>45</v>
      </c>
      <c r="G13" s="10" t="s">
        <v>31</v>
      </c>
    </row>
    <row r="14" spans="1:8" s="20" customFormat="1" ht="356.25" x14ac:dyDescent="0.15">
      <c r="A14" s="2">
        <v>10</v>
      </c>
      <c r="B14" s="21" t="s">
        <v>39</v>
      </c>
      <c r="C14" s="21" t="s">
        <v>46</v>
      </c>
      <c r="D14" s="21" t="s">
        <v>47</v>
      </c>
      <c r="E14" s="22">
        <v>586.54700000000003</v>
      </c>
      <c r="F14" s="23" t="s">
        <v>48</v>
      </c>
      <c r="G14" s="21" t="s">
        <v>31</v>
      </c>
      <c r="H14" s="28" t="s">
        <v>99</v>
      </c>
    </row>
    <row r="15" spans="1:8" ht="56.25" hidden="1" x14ac:dyDescent="0.15">
      <c r="A15" s="2">
        <v>11</v>
      </c>
      <c r="B15" s="7" t="s">
        <v>49</v>
      </c>
      <c r="C15" s="7" t="s">
        <v>50</v>
      </c>
      <c r="D15" s="7" t="s">
        <v>51</v>
      </c>
      <c r="E15" s="8">
        <v>355</v>
      </c>
      <c r="F15" s="9" t="s">
        <v>52</v>
      </c>
      <c r="G15" s="7" t="s">
        <v>53</v>
      </c>
      <c r="H15" s="35"/>
    </row>
    <row r="16" spans="1:8" ht="93.75" hidden="1" x14ac:dyDescent="0.15">
      <c r="A16" s="2">
        <v>12</v>
      </c>
      <c r="B16" s="2" t="s">
        <v>49</v>
      </c>
      <c r="C16" s="2" t="s">
        <v>50</v>
      </c>
      <c r="D16" s="2" t="s">
        <v>54</v>
      </c>
      <c r="E16" s="3">
        <v>258</v>
      </c>
      <c r="F16" s="5" t="s">
        <v>55</v>
      </c>
      <c r="G16" s="2" t="s">
        <v>11</v>
      </c>
    </row>
    <row r="17" spans="1:8" ht="37.5" hidden="1" x14ac:dyDescent="0.15">
      <c r="A17" s="2">
        <v>13</v>
      </c>
      <c r="B17" s="7" t="s">
        <v>56</v>
      </c>
      <c r="C17" s="7" t="s">
        <v>57</v>
      </c>
      <c r="D17" s="7" t="s">
        <v>58</v>
      </c>
      <c r="E17" s="8">
        <v>6312</v>
      </c>
      <c r="F17" s="9" t="s">
        <v>59</v>
      </c>
      <c r="G17" s="7" t="s">
        <v>31</v>
      </c>
    </row>
    <row r="18" spans="1:8" ht="37.5" hidden="1" x14ac:dyDescent="0.15">
      <c r="A18" s="2">
        <v>14</v>
      </c>
      <c r="B18" s="7" t="s">
        <v>56</v>
      </c>
      <c r="C18" s="7" t="s">
        <v>57</v>
      </c>
      <c r="D18" s="7" t="s">
        <v>60</v>
      </c>
      <c r="E18" s="8">
        <v>1583</v>
      </c>
      <c r="F18" s="9" t="s">
        <v>61</v>
      </c>
      <c r="G18" s="7" t="s">
        <v>31</v>
      </c>
    </row>
    <row r="19" spans="1:8" ht="56.25" hidden="1" x14ac:dyDescent="0.15">
      <c r="A19" s="2">
        <v>15</v>
      </c>
      <c r="B19" s="7" t="s">
        <v>56</v>
      </c>
      <c r="C19" s="7" t="s">
        <v>57</v>
      </c>
      <c r="D19" s="7" t="s">
        <v>62</v>
      </c>
      <c r="E19" s="8">
        <v>6237</v>
      </c>
      <c r="F19" s="9" t="s">
        <v>63</v>
      </c>
      <c r="G19" s="7" t="s">
        <v>31</v>
      </c>
    </row>
    <row r="20" spans="1:8" ht="37.5" hidden="1" x14ac:dyDescent="0.15">
      <c r="A20" s="2">
        <v>16</v>
      </c>
      <c r="B20" s="7" t="s">
        <v>56</v>
      </c>
      <c r="C20" s="7" t="s">
        <v>64</v>
      </c>
      <c r="D20" s="7" t="s">
        <v>65</v>
      </c>
      <c r="E20" s="8">
        <v>1379</v>
      </c>
      <c r="F20" s="9" t="s">
        <v>66</v>
      </c>
      <c r="G20" s="7" t="s">
        <v>31</v>
      </c>
    </row>
    <row r="21" spans="1:8" ht="37.5" hidden="1" x14ac:dyDescent="0.15">
      <c r="A21" s="2">
        <v>17</v>
      </c>
      <c r="B21" s="7" t="s">
        <v>56</v>
      </c>
      <c r="C21" s="7" t="s">
        <v>67</v>
      </c>
      <c r="D21" s="7" t="s">
        <v>68</v>
      </c>
      <c r="E21" s="8">
        <v>1685</v>
      </c>
      <c r="F21" s="9" t="s">
        <v>69</v>
      </c>
      <c r="G21" s="7" t="s">
        <v>31</v>
      </c>
    </row>
    <row r="22" spans="1:8" s="20" customFormat="1" ht="37.5" x14ac:dyDescent="0.15">
      <c r="A22" s="2">
        <v>18</v>
      </c>
      <c r="B22" s="13" t="s">
        <v>56</v>
      </c>
      <c r="C22" s="13" t="s">
        <v>72</v>
      </c>
      <c r="D22" s="13" t="s">
        <v>73</v>
      </c>
      <c r="E22" s="14">
        <v>6000</v>
      </c>
      <c r="F22" s="15" t="s">
        <v>71</v>
      </c>
      <c r="G22" s="13" t="s">
        <v>31</v>
      </c>
      <c r="H22" s="28" t="s">
        <v>99</v>
      </c>
    </row>
    <row r="23" spans="1:8" s="20" customFormat="1" ht="93.75" x14ac:dyDescent="0.15">
      <c r="A23" s="17">
        <v>19</v>
      </c>
      <c r="B23" s="13" t="s">
        <v>74</v>
      </c>
      <c r="C23" s="13" t="s">
        <v>75</v>
      </c>
      <c r="D23" s="13" t="s">
        <v>100</v>
      </c>
      <c r="E23" s="13">
        <f>268*4</f>
        <v>1072</v>
      </c>
      <c r="F23" s="13" t="s">
        <v>76</v>
      </c>
      <c r="G23" s="13" t="s">
        <v>11</v>
      </c>
      <c r="H23" s="28" t="s">
        <v>99</v>
      </c>
    </row>
    <row r="24" spans="1:8" s="20" customFormat="1" ht="37.5" x14ac:dyDescent="0.15">
      <c r="A24" s="2">
        <v>20</v>
      </c>
      <c r="B24" s="13" t="s">
        <v>74</v>
      </c>
      <c r="C24" s="13" t="s">
        <v>77</v>
      </c>
      <c r="D24" s="13" t="s">
        <v>78</v>
      </c>
      <c r="E24" s="13">
        <f>3790+1790+3790+3722.5</f>
        <v>13092.5</v>
      </c>
      <c r="F24" s="13" t="s">
        <v>79</v>
      </c>
      <c r="G24" s="13" t="s">
        <v>31</v>
      </c>
      <c r="H24" s="28" t="s">
        <v>99</v>
      </c>
    </row>
    <row r="25" spans="1:8" s="20" customFormat="1" ht="168.75" x14ac:dyDescent="0.15">
      <c r="A25" s="2">
        <v>21</v>
      </c>
      <c r="B25" s="13" t="s">
        <v>74</v>
      </c>
      <c r="C25" s="13" t="s">
        <v>80</v>
      </c>
      <c r="D25" s="13" t="s">
        <v>81</v>
      </c>
      <c r="E25" s="13">
        <f>3*1300</f>
        <v>3900</v>
      </c>
      <c r="F25" s="13" t="s">
        <v>82</v>
      </c>
      <c r="G25" s="13" t="s">
        <v>31</v>
      </c>
      <c r="H25" s="28" t="s">
        <v>99</v>
      </c>
    </row>
    <row r="26" spans="1:8" s="20" customFormat="1" ht="112.5" x14ac:dyDescent="0.15">
      <c r="A26" s="17">
        <v>22</v>
      </c>
      <c r="B26" s="33" t="s">
        <v>27</v>
      </c>
      <c r="C26" s="33" t="s">
        <v>84</v>
      </c>
      <c r="D26" s="33" t="s">
        <v>85</v>
      </c>
      <c r="E26" s="34">
        <v>10000</v>
      </c>
      <c r="F26" s="33" t="s">
        <v>86</v>
      </c>
      <c r="G26" s="33" t="s">
        <v>14</v>
      </c>
      <c r="H26" s="28" t="s">
        <v>99</v>
      </c>
    </row>
    <row r="27" spans="1:8" ht="131.25" hidden="1" x14ac:dyDescent="0.15">
      <c r="A27" s="2">
        <v>23</v>
      </c>
      <c r="B27" s="24" t="s">
        <v>27</v>
      </c>
      <c r="C27" s="24" t="s">
        <v>84</v>
      </c>
      <c r="D27" s="24" t="s">
        <v>87</v>
      </c>
      <c r="E27" s="25">
        <v>5000</v>
      </c>
      <c r="F27" s="24" t="s">
        <v>88</v>
      </c>
      <c r="G27" s="24" t="s">
        <v>14</v>
      </c>
    </row>
    <row r="28" spans="1:8" ht="37.5" hidden="1" x14ac:dyDescent="0.15">
      <c r="A28" s="2">
        <v>24</v>
      </c>
      <c r="B28" s="2" t="s">
        <v>89</v>
      </c>
      <c r="C28" s="2" t="s">
        <v>90</v>
      </c>
      <c r="D28" s="2" t="s">
        <v>91</v>
      </c>
      <c r="E28" s="3">
        <v>43</v>
      </c>
      <c r="F28" s="5" t="s">
        <v>92</v>
      </c>
      <c r="G28" s="2" t="s">
        <v>31</v>
      </c>
    </row>
    <row r="29" spans="1:8" s="20" customFormat="1" ht="56.25" x14ac:dyDescent="0.15">
      <c r="A29" s="17">
        <v>25</v>
      </c>
      <c r="B29" s="13" t="s">
        <v>89</v>
      </c>
      <c r="C29" s="17" t="s">
        <v>93</v>
      </c>
      <c r="D29" s="17" t="s">
        <v>94</v>
      </c>
      <c r="E29" s="18">
        <v>1602</v>
      </c>
      <c r="F29" s="19" t="s">
        <v>95</v>
      </c>
      <c r="G29" s="17" t="s">
        <v>31</v>
      </c>
      <c r="H29" s="28" t="s">
        <v>99</v>
      </c>
    </row>
    <row r="30" spans="1:8" ht="37.5" hidden="1" x14ac:dyDescent="0.15">
      <c r="A30" s="2">
        <v>26</v>
      </c>
      <c r="B30" s="7" t="s">
        <v>89</v>
      </c>
      <c r="C30" s="2" t="s">
        <v>96</v>
      </c>
      <c r="D30" s="2" t="s">
        <v>97</v>
      </c>
      <c r="E30" s="26">
        <v>3860</v>
      </c>
      <c r="F30" s="5" t="s">
        <v>98</v>
      </c>
      <c r="G30" s="27" t="s">
        <v>31</v>
      </c>
    </row>
  </sheetData>
  <autoFilter ref="A4:G30">
    <filterColumn colId="4">
      <colorFilter dxfId="1"/>
    </filterColumn>
  </autoFilter>
  <mergeCells count="4">
    <mergeCell ref="A1:G1"/>
    <mergeCell ref="A3:C3"/>
    <mergeCell ref="D3:E3"/>
    <mergeCell ref="A2:G2"/>
  </mergeCells>
  <phoneticPr fontId="1" type="noConversion"/>
  <dataValidations count="1">
    <dataValidation type="list" allowBlank="1" showInputMessage="1" showErrorMessage="1" sqref="G5:G36">
      <formula1>"一般性项目,部门整体,政策评价,基金项目,债券项目,PPP项目,政府采购项目,政府购买服务"</formula1>
    </dataValidation>
  </dataValidations>
  <pageMargins left="0" right="0" top="0.35433070866141736" bottom="0.35433070866141736" header="0.31496062992125984" footer="0.31496062992125984"/>
  <pageSetup paperSize="9" scale="94" fitToHeight="0" orientation="landscape" r:id="rId1"/>
  <headerFooter>
    <oddFooter>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7" sqref="A7"/>
    </sheetView>
  </sheetViews>
  <sheetFormatPr defaultRowHeight="13.5" x14ac:dyDescent="0.15"/>
  <sheetData>
    <row r="1" spans="1:1" x14ac:dyDescent="0.15">
      <c r="A1" t="s">
        <v>10</v>
      </c>
    </row>
    <row r="2" spans="1:1" x14ac:dyDescent="0.15">
      <c r="A2" t="s">
        <v>12</v>
      </c>
    </row>
    <row r="3" spans="1:1" x14ac:dyDescent="0.15">
      <c r="A3" s="6" t="s">
        <v>13</v>
      </c>
    </row>
    <row r="4" spans="1:1" x14ac:dyDescent="0.15">
      <c r="A4" s="6" t="s">
        <v>14</v>
      </c>
    </row>
    <row r="5" spans="1:1" x14ac:dyDescent="0.15">
      <c r="A5" s="6" t="s">
        <v>15</v>
      </c>
    </row>
    <row r="6" spans="1:1" ht="24" x14ac:dyDescent="0.15">
      <c r="A6" s="6" t="s">
        <v>16</v>
      </c>
    </row>
    <row r="7" spans="1:1" ht="24" x14ac:dyDescent="0.15">
      <c r="A7" s="6" t="s">
        <v>17</v>
      </c>
    </row>
  </sheetData>
  <phoneticPr fontId="1" type="noConversion"/>
  <dataValidations count="1">
    <dataValidation type="list" allowBlank="1" showInputMessage="1" showErrorMessage="1" sqref="A3:A7">
      <formula1>"一般性项目,部门整体,政策评价,基金项目,债券项目,PPP项目,政府采购项目,政府购买服务"</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tabSelected="1" workbookViewId="0">
      <selection activeCell="M5" sqref="M5"/>
    </sheetView>
  </sheetViews>
  <sheetFormatPr defaultRowHeight="13.5" x14ac:dyDescent="0.15"/>
  <cols>
    <col min="1" max="1" width="5.125" customWidth="1"/>
    <col min="2" max="2" width="24" style="63" customWidth="1"/>
    <col min="3" max="3" width="38.25" customWidth="1"/>
    <col min="4" max="4" width="13.5" style="40" customWidth="1"/>
    <col min="5" max="5" width="13.5" customWidth="1"/>
    <col min="6" max="6" width="10.125" customWidth="1"/>
  </cols>
  <sheetData>
    <row r="1" spans="1:6" ht="26.25" x14ac:dyDescent="0.4">
      <c r="A1" s="54" t="s">
        <v>125</v>
      </c>
      <c r="B1" s="54"/>
      <c r="C1" s="54"/>
      <c r="D1" s="54"/>
      <c r="E1" s="54"/>
      <c r="F1" s="54"/>
    </row>
    <row r="2" spans="1:6" ht="18" customHeight="1" x14ac:dyDescent="0.4">
      <c r="A2" s="58"/>
      <c r="B2" s="58"/>
      <c r="C2" s="58"/>
      <c r="D2" s="59"/>
      <c r="E2" s="59"/>
      <c r="F2" s="36"/>
    </row>
    <row r="3" spans="1:6" s="45" customFormat="1" ht="34.5" customHeight="1" x14ac:dyDescent="0.15">
      <c r="A3" s="38" t="s">
        <v>0</v>
      </c>
      <c r="B3" s="60" t="s">
        <v>103</v>
      </c>
      <c r="C3" s="38" t="s">
        <v>101</v>
      </c>
      <c r="D3" s="41" t="s">
        <v>106</v>
      </c>
      <c r="E3" s="38" t="s">
        <v>9</v>
      </c>
      <c r="F3" s="39" t="s">
        <v>102</v>
      </c>
    </row>
    <row r="4" spans="1:6" s="46" customFormat="1" ht="34.5" customHeight="1" x14ac:dyDescent="0.15">
      <c r="A4" s="43">
        <v>1</v>
      </c>
      <c r="B4" s="61" t="s">
        <v>107</v>
      </c>
      <c r="C4" s="49" t="s">
        <v>110</v>
      </c>
      <c r="D4" s="47">
        <v>584</v>
      </c>
      <c r="E4" s="47" t="s">
        <v>31</v>
      </c>
      <c r="F4" s="52" t="s">
        <v>122</v>
      </c>
    </row>
    <row r="5" spans="1:6" s="46" customFormat="1" ht="34.5" customHeight="1" x14ac:dyDescent="0.15">
      <c r="A5" s="43">
        <v>2</v>
      </c>
      <c r="B5" s="50" t="s">
        <v>77</v>
      </c>
      <c r="C5" s="50" t="s">
        <v>111</v>
      </c>
      <c r="D5" s="47">
        <v>460</v>
      </c>
      <c r="E5" s="47" t="s">
        <v>31</v>
      </c>
      <c r="F5" s="52" t="s">
        <v>123</v>
      </c>
    </row>
    <row r="6" spans="1:6" s="46" customFormat="1" ht="34.5" customHeight="1" x14ac:dyDescent="0.15">
      <c r="A6" s="43">
        <v>3</v>
      </c>
      <c r="B6" s="61" t="s">
        <v>109</v>
      </c>
      <c r="C6" s="49" t="s">
        <v>112</v>
      </c>
      <c r="D6" s="47">
        <v>2699</v>
      </c>
      <c r="E6" s="47" t="s">
        <v>10</v>
      </c>
      <c r="F6" s="52" t="s">
        <v>122</v>
      </c>
    </row>
    <row r="7" spans="1:6" s="46" customFormat="1" ht="34.5" customHeight="1" x14ac:dyDescent="0.15">
      <c r="A7" s="43">
        <v>4</v>
      </c>
      <c r="B7" s="49" t="s">
        <v>126</v>
      </c>
      <c r="C7" s="51" t="s">
        <v>113</v>
      </c>
      <c r="D7" s="47">
        <v>4700</v>
      </c>
      <c r="E7" s="47" t="s">
        <v>14</v>
      </c>
      <c r="F7" s="52" t="s">
        <v>124</v>
      </c>
    </row>
    <row r="8" spans="1:6" s="46" customFormat="1" ht="34.5" customHeight="1" x14ac:dyDescent="0.15">
      <c r="A8" s="43">
        <v>5</v>
      </c>
      <c r="B8" s="49" t="s">
        <v>127</v>
      </c>
      <c r="C8" s="49" t="s">
        <v>114</v>
      </c>
      <c r="D8" s="47">
        <v>200</v>
      </c>
      <c r="E8" s="47" t="s">
        <v>11</v>
      </c>
      <c r="F8" s="52" t="s">
        <v>122</v>
      </c>
    </row>
    <row r="9" spans="1:6" s="46" customFormat="1" ht="34.5" customHeight="1" x14ac:dyDescent="0.15">
      <c r="A9" s="43">
        <v>6</v>
      </c>
      <c r="B9" s="50" t="s">
        <v>128</v>
      </c>
      <c r="C9" s="47" t="s">
        <v>115</v>
      </c>
      <c r="D9" s="48">
        <v>5745</v>
      </c>
      <c r="E9" s="47" t="s">
        <v>31</v>
      </c>
      <c r="F9" s="52" t="s">
        <v>122</v>
      </c>
    </row>
    <row r="10" spans="1:6" s="46" customFormat="1" ht="34.5" customHeight="1" x14ac:dyDescent="0.15">
      <c r="A10" s="43">
        <v>7</v>
      </c>
      <c r="B10" s="50" t="s">
        <v>129</v>
      </c>
      <c r="C10" s="50" t="s">
        <v>116</v>
      </c>
      <c r="D10" s="53">
        <v>4068.21</v>
      </c>
      <c r="E10" s="47" t="s">
        <v>31</v>
      </c>
      <c r="F10" s="52" t="s">
        <v>123</v>
      </c>
    </row>
    <row r="11" spans="1:6" s="46" customFormat="1" ht="34.5" customHeight="1" x14ac:dyDescent="0.15">
      <c r="A11" s="43">
        <v>8</v>
      </c>
      <c r="B11" s="49" t="s">
        <v>130</v>
      </c>
      <c r="C11" s="49" t="s">
        <v>117</v>
      </c>
      <c r="D11" s="47">
        <v>1550</v>
      </c>
      <c r="E11" s="47" t="s">
        <v>31</v>
      </c>
      <c r="F11" s="52" t="s">
        <v>104</v>
      </c>
    </row>
    <row r="12" spans="1:6" s="46" customFormat="1" ht="34.5" customHeight="1" x14ac:dyDescent="0.15">
      <c r="A12" s="43">
        <v>9</v>
      </c>
      <c r="B12" s="49" t="s">
        <v>131</v>
      </c>
      <c r="C12" s="47" t="s">
        <v>118</v>
      </c>
      <c r="D12" s="47">
        <v>598</v>
      </c>
      <c r="E12" s="47" t="s">
        <v>31</v>
      </c>
      <c r="F12" s="52" t="s">
        <v>122</v>
      </c>
    </row>
    <row r="13" spans="1:6" s="46" customFormat="1" ht="34.5" customHeight="1" x14ac:dyDescent="0.15">
      <c r="A13" s="43">
        <v>10</v>
      </c>
      <c r="B13" s="49" t="s">
        <v>132</v>
      </c>
      <c r="C13" s="47" t="s">
        <v>119</v>
      </c>
      <c r="D13" s="47">
        <v>2146</v>
      </c>
      <c r="E13" s="47" t="s">
        <v>31</v>
      </c>
      <c r="F13" s="52" t="s">
        <v>122</v>
      </c>
    </row>
    <row r="14" spans="1:6" s="46" customFormat="1" ht="34.5" customHeight="1" x14ac:dyDescent="0.15">
      <c r="A14" s="43">
        <v>11</v>
      </c>
      <c r="B14" s="61" t="s">
        <v>108</v>
      </c>
      <c r="C14" s="49" t="s">
        <v>120</v>
      </c>
      <c r="D14" s="47">
        <v>635</v>
      </c>
      <c r="E14" s="47" t="s">
        <v>31</v>
      </c>
      <c r="F14" s="52" t="s">
        <v>123</v>
      </c>
    </row>
    <row r="15" spans="1:6" s="46" customFormat="1" ht="34.5" customHeight="1" x14ac:dyDescent="0.15">
      <c r="A15" s="43">
        <v>12</v>
      </c>
      <c r="B15" s="49" t="s">
        <v>131</v>
      </c>
      <c r="C15" s="49" t="s">
        <v>121</v>
      </c>
      <c r="D15" s="47">
        <v>848</v>
      </c>
      <c r="E15" s="47" t="s">
        <v>31</v>
      </c>
      <c r="F15" s="52" t="s">
        <v>123</v>
      </c>
    </row>
    <row r="16" spans="1:6" s="46" customFormat="1" ht="34.5" customHeight="1" x14ac:dyDescent="0.25">
      <c r="A16" s="44"/>
      <c r="B16" s="62"/>
      <c r="C16" s="37" t="s">
        <v>105</v>
      </c>
      <c r="D16" s="42">
        <f>SUM(D4:D15)</f>
        <v>24233.21</v>
      </c>
      <c r="E16" s="37"/>
      <c r="F16" s="37"/>
    </row>
  </sheetData>
  <mergeCells count="3">
    <mergeCell ref="A2:C2"/>
    <mergeCell ref="D2:E2"/>
    <mergeCell ref="A1:F1"/>
  </mergeCells>
  <phoneticPr fontId="1" type="noConversion"/>
  <conditionalFormatting sqref="C4:C8 C10:C15">
    <cfRule type="duplicateValues" dxfId="0" priority="1"/>
  </conditionalFormatting>
  <dataValidations count="1">
    <dataValidation type="list" allowBlank="1" showInputMessage="1" showErrorMessage="1" sqref="E4:E15">
      <formula1>"一般性项目,部门整体,政策评价,基金项目,债券项目,PPP项目,政府采购项目,政府购买服务"</formula1>
    </dataValidation>
  </dataValidations>
  <printOptions horizontalCentered="1"/>
  <pageMargins left="0.23622047244094491" right="0.23622047244094491" top="0.74803149606299213" bottom="0.74803149606299213" header="0.31496062992125984" footer="0.31496062992125984"/>
  <pageSetup paperSize="9" scale="9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Sheet1</vt:lpstr>
      <vt:lpstr>Sheet2</vt:lpstr>
      <vt:lpstr>Sheet3</vt:lpstr>
      <vt:lpstr>Sheet1!Print_Titles</vt:lpstr>
      <vt:lpstr>Sheet3!Print_Titles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2025-01-17T01:44:19Z</dcterms:modified>
</cp:coreProperties>
</file>