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920"/>
  </bookViews>
  <sheets>
    <sheet name="Sheet1" sheetId="1" r:id="rId1"/>
  </sheets>
  <definedNames>
    <definedName name="_xlnm.Print_Area" localSheetId="0">Sheet1!$A$1:$L$72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<sst xmlns="http://schemas.openxmlformats.org/spreadsheetml/2006/main" count="117" uniqueCount="111">
  <si>
    <t>概算审核对比表</t>
  </si>
  <si>
    <t>建设项目：2024年丰都县三合街道南天湖西路社区烟草小区等老旧小区改造项目</t>
  </si>
  <si>
    <t>序号</t>
  </si>
  <si>
    <t>工程或费用名称</t>
  </si>
  <si>
    <t>概算送审造价(万元)</t>
  </si>
  <si>
    <t>概算审核造价(万元)</t>
  </si>
  <si>
    <t>审增/减（+/-）金额</t>
  </si>
  <si>
    <t>备注</t>
  </si>
  <si>
    <t>建筑
工程费</t>
  </si>
  <si>
    <t>其他
费用</t>
  </si>
  <si>
    <t>合计</t>
  </si>
  <si>
    <t>占总投资额
（%）</t>
  </si>
  <si>
    <t>一</t>
  </si>
  <si>
    <t>工程费用</t>
  </si>
  <si>
    <t>1.1</t>
  </si>
  <si>
    <t>2024年丰都县三合街道南天湖西路社区烟草小区等老旧小区改造项目（第二批）</t>
  </si>
  <si>
    <t>1.1.1</t>
  </si>
  <si>
    <t>1.1.1.1</t>
  </si>
  <si>
    <t>拆除部分</t>
  </si>
  <si>
    <t>1.1.1.2</t>
  </si>
  <si>
    <t>建筑外墙真石漆</t>
  </si>
  <si>
    <t>1.1.1.3</t>
  </si>
  <si>
    <t>建筑外墙软瓷砖</t>
  </si>
  <si>
    <t>1.1.1.4</t>
  </si>
  <si>
    <t>外墙防火雨棚</t>
  </si>
  <si>
    <t>1.1.1.5</t>
  </si>
  <si>
    <t>栏杆扶手</t>
  </si>
  <si>
    <t>1.1.1.6</t>
  </si>
  <si>
    <t>地面铺装</t>
  </si>
  <si>
    <t>1.1.1.7</t>
  </si>
  <si>
    <t>管网改造</t>
  </si>
  <si>
    <t>按图纸增加50m管网</t>
  </si>
  <si>
    <t>1.1.1.8</t>
  </si>
  <si>
    <t>景观绿化</t>
  </si>
  <si>
    <t>1.2</t>
  </si>
  <si>
    <t>设备购置费</t>
  </si>
  <si>
    <t>二</t>
  </si>
  <si>
    <t>建设项目其他费</t>
  </si>
  <si>
    <t>前期费用</t>
  </si>
  <si>
    <t>土地征用及补偿费</t>
  </si>
  <si>
    <t>集体土地征地补偿安置费</t>
  </si>
  <si>
    <t>1.1.2</t>
  </si>
  <si>
    <t>国有土地上房屋征收与补偿费</t>
  </si>
  <si>
    <t>临时占地费</t>
  </si>
  <si>
    <t>树木及绿化赔偿费</t>
  </si>
  <si>
    <t>道路及市政设施损坏赔偿费</t>
  </si>
  <si>
    <t>管线迁改费</t>
  </si>
  <si>
    <t>场地准备及临时设施费</t>
  </si>
  <si>
    <t>与项目建设有关的其他费用</t>
  </si>
  <si>
    <t>项目建设管理费</t>
  </si>
  <si>
    <t>建设管理代建费</t>
  </si>
  <si>
    <t>建设工程监理费</t>
  </si>
  <si>
    <t>招标代理服务费</t>
  </si>
  <si>
    <t>招标交易服务费</t>
  </si>
  <si>
    <t>前期工作费</t>
  </si>
  <si>
    <t>2.6.1</t>
  </si>
  <si>
    <t>可行性研究费</t>
  </si>
  <si>
    <t>2.6.2</t>
  </si>
  <si>
    <t>环境影响评价费</t>
  </si>
  <si>
    <t>2.6.3</t>
  </si>
  <si>
    <t>地震安全性评价费</t>
  </si>
  <si>
    <t>2.6.4</t>
  </si>
  <si>
    <t>地质灾害危险性评估费</t>
  </si>
  <si>
    <t>2.6.5</t>
  </si>
  <si>
    <t>节能评估费</t>
  </si>
  <si>
    <t>2.6.6</t>
  </si>
  <si>
    <t>社会稳定风险评估费</t>
  </si>
  <si>
    <t>2.6.7</t>
  </si>
  <si>
    <t>防洪评价费</t>
  </si>
  <si>
    <t>2.6.8</t>
  </si>
  <si>
    <t>文物勘探及保护费</t>
  </si>
  <si>
    <t>2.6.9</t>
  </si>
  <si>
    <t>其他前期工作费用</t>
  </si>
  <si>
    <t>研究试验费</t>
  </si>
  <si>
    <t>工程勘察费</t>
  </si>
  <si>
    <t>工程设计费（含概算编制费用）</t>
  </si>
  <si>
    <t>施工图审查费</t>
  </si>
  <si>
    <t>咨询费</t>
  </si>
  <si>
    <t>2.11.1</t>
  </si>
  <si>
    <t>设计咨询费</t>
  </si>
  <si>
    <t>2.11.2</t>
  </si>
  <si>
    <t>工程造价咨询费</t>
  </si>
  <si>
    <t>全过程工程咨询服务费</t>
  </si>
  <si>
    <t>引进技术和设备其他费</t>
  </si>
  <si>
    <t>专利及专有技术使用费</t>
  </si>
  <si>
    <t>特殊设备安全监督检验费</t>
  </si>
  <si>
    <t>工程保险费</t>
  </si>
  <si>
    <t>安全生产保障费</t>
  </si>
  <si>
    <t>水土保持补偿费</t>
  </si>
  <si>
    <t>城市建设配套费</t>
  </si>
  <si>
    <t>人防易地建设费</t>
  </si>
  <si>
    <t>其他费</t>
  </si>
  <si>
    <t>与试运行及生产有关的其他费用</t>
  </si>
  <si>
    <t>综合联调及试运行费</t>
  </si>
  <si>
    <t>生产准备及开办费</t>
  </si>
  <si>
    <t>3.2.1</t>
  </si>
  <si>
    <t>生产职工培训费</t>
  </si>
  <si>
    <t>3.2.2</t>
  </si>
  <si>
    <t>生产办公和生活家具用具购置费</t>
  </si>
  <si>
    <t>3.2.3</t>
  </si>
  <si>
    <t>工器具购置费</t>
  </si>
  <si>
    <t>三</t>
  </si>
  <si>
    <t>预备费用</t>
  </si>
  <si>
    <t>基本预备费</t>
  </si>
  <si>
    <t>价差预备费</t>
  </si>
  <si>
    <t>四</t>
  </si>
  <si>
    <t>专项费用</t>
  </si>
  <si>
    <t>建设期贷款利息</t>
  </si>
  <si>
    <t>铺底流动资金</t>
  </si>
  <si>
    <t>五</t>
  </si>
  <si>
    <t>概算总金额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</si>
</sst>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>
      <alignment horizont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left" vertical="center" wrapText="1"/>
    </xf>
    <xf numFmtId="0" fontId="3" fillId="2" borderId="1" xfId="49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176" fontId="3" fillId="2" borderId="1" xfId="3" applyNumberFormat="1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176" fontId="3" fillId="2" borderId="2" xfId="49" applyNumberFormat="1" applyFont="1" applyFill="1" applyBorder="1" applyAlignment="1">
      <alignment horizontal="center" vertical="center" wrapText="1"/>
    </xf>
    <xf numFmtId="177" fontId="3" fillId="2" borderId="1" xfId="49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0" fontId="0" fillId="0" borderId="1" xfId="3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"/>
  <sheetViews>
    <sheetView tabSelected="1" workbookViewId="0">
      <selection activeCell="N6" sqref="N6"/>
    </sheetView>
  </sheetViews>
  <sheetFormatPr defaultColWidth="9" defaultRowHeight="13.5"/>
  <cols>
    <col min="1" max="1" width="8.75" style="1" customWidth="1"/>
    <col min="2" max="2" width="29.875" style="1" customWidth="1"/>
    <col min="3" max="3" width="10.375" style="2" customWidth="1"/>
    <col min="4" max="4" width="9.5" style="2" customWidth="1"/>
    <col min="5" max="5" width="9.375" style="2" customWidth="1"/>
    <col min="6" max="6" width="9" style="2" customWidth="1"/>
    <col min="7" max="7" width="9.625" style="2" customWidth="1"/>
    <col min="8" max="8" width="9.5" style="2" customWidth="1"/>
    <col min="9" max="9" width="9.625" style="2" customWidth="1"/>
    <col min="10" max="10" width="9" style="2" customWidth="1"/>
    <col min="11" max="11" width="8.625" style="3" customWidth="1"/>
    <col min="12" max="12" width="10.725" style="4" customWidth="1"/>
    <col min="13" max="16372" width="9" style="1"/>
  </cols>
  <sheetData>
    <row r="1" s="1" customFormat="1" ht="3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5.5" customHeight="1" spans="1:12">
      <c r="A2" s="6" t="s">
        <v>1</v>
      </c>
      <c r="B2" s="6"/>
      <c r="C2" s="6"/>
      <c r="D2" s="6"/>
      <c r="E2" s="6"/>
      <c r="F2" s="6"/>
      <c r="G2" s="6"/>
      <c r="H2" s="2"/>
      <c r="I2" s="2"/>
      <c r="J2" s="2"/>
      <c r="K2" s="3"/>
      <c r="L2" s="4"/>
    </row>
    <row r="3" s="1" customFormat="1" ht="20" customHeight="1" spans="1:12">
      <c r="A3" s="7" t="s">
        <v>2</v>
      </c>
      <c r="B3" s="7" t="s">
        <v>3</v>
      </c>
      <c r="C3" s="8" t="s">
        <v>4</v>
      </c>
      <c r="D3" s="8"/>
      <c r="E3" s="8"/>
      <c r="F3" s="8"/>
      <c r="G3" s="8" t="s">
        <v>5</v>
      </c>
      <c r="H3" s="8"/>
      <c r="I3" s="8"/>
      <c r="J3" s="8"/>
      <c r="K3" s="14" t="s">
        <v>6</v>
      </c>
      <c r="L3" s="15" t="s">
        <v>7</v>
      </c>
    </row>
    <row r="4" s="1" customFormat="1" ht="40.5" spans="1:12">
      <c r="A4" s="7"/>
      <c r="B4" s="7"/>
      <c r="C4" s="8" t="s">
        <v>8</v>
      </c>
      <c r="D4" s="8" t="s">
        <v>9</v>
      </c>
      <c r="E4" s="8" t="s">
        <v>10</v>
      </c>
      <c r="F4" s="8" t="s">
        <v>11</v>
      </c>
      <c r="G4" s="8" t="s">
        <v>8</v>
      </c>
      <c r="H4" s="8" t="s">
        <v>9</v>
      </c>
      <c r="I4" s="8" t="s">
        <v>10</v>
      </c>
      <c r="J4" s="8" t="s">
        <v>11</v>
      </c>
      <c r="K4" s="16"/>
      <c r="L4" s="17"/>
    </row>
    <row r="5" s="1" customFormat="1" ht="20" customHeight="1" spans="1:12">
      <c r="A5" s="7" t="s">
        <v>12</v>
      </c>
      <c r="B5" s="7" t="s">
        <v>13</v>
      </c>
      <c r="C5" s="8">
        <v>399.98</v>
      </c>
      <c r="D5" s="8"/>
      <c r="E5" s="8">
        <v>399.98</v>
      </c>
      <c r="F5" s="9">
        <v>85.2781271986866</v>
      </c>
      <c r="G5" s="10">
        <v>384.9</v>
      </c>
      <c r="H5" s="8"/>
      <c r="I5" s="10">
        <v>384.9</v>
      </c>
      <c r="J5" s="13">
        <v>85.08</v>
      </c>
      <c r="K5" s="18">
        <f>I5-E5</f>
        <v>-15.08</v>
      </c>
      <c r="L5" s="19"/>
    </row>
    <row r="6" s="1" customFormat="1" ht="54" spans="1:12">
      <c r="A6" s="7" t="s">
        <v>14</v>
      </c>
      <c r="B6" s="7" t="s">
        <v>15</v>
      </c>
      <c r="C6" s="8">
        <v>399.98</v>
      </c>
      <c r="D6" s="8"/>
      <c r="E6" s="8">
        <v>399.98</v>
      </c>
      <c r="F6" s="8">
        <v>85.2781271986866</v>
      </c>
      <c r="G6" s="10">
        <v>384.9</v>
      </c>
      <c r="H6" s="8"/>
      <c r="I6" s="10">
        <v>384.9</v>
      </c>
      <c r="J6" s="13">
        <v>85.08</v>
      </c>
      <c r="K6" s="18">
        <f>I6-E6</f>
        <v>-15.08</v>
      </c>
      <c r="L6" s="19"/>
    </row>
    <row r="7" s="1" customFormat="1" ht="54" spans="1:12">
      <c r="A7" s="7" t="s">
        <v>16</v>
      </c>
      <c r="B7" s="7" t="s">
        <v>15</v>
      </c>
      <c r="C7" s="8">
        <v>399.98</v>
      </c>
      <c r="D7" s="8"/>
      <c r="E7" s="8">
        <v>399.98</v>
      </c>
      <c r="F7" s="8">
        <v>85.2781271986866</v>
      </c>
      <c r="G7" s="10">
        <v>384.9</v>
      </c>
      <c r="H7" s="8"/>
      <c r="I7" s="10">
        <v>384.9</v>
      </c>
      <c r="J7" s="13">
        <v>85.08</v>
      </c>
      <c r="K7" s="18">
        <f>I7-E7</f>
        <v>-15.08</v>
      </c>
      <c r="L7" s="19"/>
    </row>
    <row r="8" s="1" customFormat="1" ht="20" customHeight="1" spans="1:12">
      <c r="A8" s="7" t="s">
        <v>17</v>
      </c>
      <c r="B8" s="10" t="s">
        <v>18</v>
      </c>
      <c r="C8" s="11">
        <v>20.58</v>
      </c>
      <c r="D8" s="11"/>
      <c r="E8" s="11">
        <v>20.58</v>
      </c>
      <c r="F8" s="8"/>
      <c r="G8" s="10">
        <v>20.39</v>
      </c>
      <c r="H8" s="10"/>
      <c r="I8" s="10">
        <v>20.39</v>
      </c>
      <c r="J8" s="13"/>
      <c r="K8" s="18">
        <f>I8-E8</f>
        <v>-0.189999999999998</v>
      </c>
      <c r="L8" s="19"/>
    </row>
    <row r="9" s="1" customFormat="1" ht="20" customHeight="1" spans="1:12">
      <c r="A9" s="7" t="s">
        <v>19</v>
      </c>
      <c r="B9" s="10" t="s">
        <v>20</v>
      </c>
      <c r="C9" s="11">
        <v>213.86</v>
      </c>
      <c r="D9" s="11"/>
      <c r="E9" s="11">
        <v>213.86</v>
      </c>
      <c r="F9" s="8"/>
      <c r="G9" s="10">
        <v>201.53</v>
      </c>
      <c r="H9" s="10"/>
      <c r="I9" s="10">
        <v>201.53</v>
      </c>
      <c r="J9" s="13"/>
      <c r="K9" s="18">
        <f>I9-E9</f>
        <v>-12.33</v>
      </c>
      <c r="L9" s="19"/>
    </row>
    <row r="10" s="1" customFormat="1" ht="20" customHeight="1" spans="1:12">
      <c r="A10" s="7" t="s">
        <v>21</v>
      </c>
      <c r="B10" s="10" t="s">
        <v>22</v>
      </c>
      <c r="C10" s="11">
        <v>90.93</v>
      </c>
      <c r="D10" s="11"/>
      <c r="E10" s="11">
        <v>90.93</v>
      </c>
      <c r="F10" s="8"/>
      <c r="G10" s="10">
        <v>88.08</v>
      </c>
      <c r="H10" s="10"/>
      <c r="I10" s="10">
        <v>88.08</v>
      </c>
      <c r="J10" s="13"/>
      <c r="K10" s="18">
        <f t="shared" ref="K8:K15" si="0">I10-E10</f>
        <v>-2.85000000000001</v>
      </c>
      <c r="L10" s="19"/>
    </row>
    <row r="11" s="1" customFormat="1" ht="20" customHeight="1" spans="1:12">
      <c r="A11" s="7" t="s">
        <v>23</v>
      </c>
      <c r="B11" s="10" t="s">
        <v>24</v>
      </c>
      <c r="C11" s="11">
        <v>23.32</v>
      </c>
      <c r="D11" s="11"/>
      <c r="E11" s="11">
        <v>23.32</v>
      </c>
      <c r="F11" s="8"/>
      <c r="G11" s="10">
        <v>23.22</v>
      </c>
      <c r="H11" s="10"/>
      <c r="I11" s="10">
        <v>23.22</v>
      </c>
      <c r="J11" s="13"/>
      <c r="K11" s="18">
        <f t="shared" si="0"/>
        <v>-0.100000000000001</v>
      </c>
      <c r="L11" s="20"/>
    </row>
    <row r="12" s="1" customFormat="1" ht="20" customHeight="1" spans="1:12">
      <c r="A12" s="7" t="s">
        <v>25</v>
      </c>
      <c r="B12" s="10" t="s">
        <v>26</v>
      </c>
      <c r="C12" s="11">
        <v>6.5</v>
      </c>
      <c r="D12" s="11"/>
      <c r="E12" s="11">
        <v>6.5</v>
      </c>
      <c r="F12" s="8"/>
      <c r="G12" s="10">
        <v>5.82</v>
      </c>
      <c r="H12" s="10"/>
      <c r="I12" s="10">
        <v>5.82</v>
      </c>
      <c r="J12" s="13"/>
      <c r="K12" s="18">
        <f t="shared" si="0"/>
        <v>-0.68</v>
      </c>
      <c r="L12" s="19"/>
    </row>
    <row r="13" s="1" customFormat="1" ht="20" customHeight="1" spans="1:12">
      <c r="A13" s="7" t="s">
        <v>27</v>
      </c>
      <c r="B13" s="10" t="s">
        <v>28</v>
      </c>
      <c r="C13" s="11">
        <v>34.23</v>
      </c>
      <c r="D13" s="11"/>
      <c r="E13" s="11">
        <v>34.23</v>
      </c>
      <c r="F13" s="8"/>
      <c r="G13" s="10">
        <v>32.47</v>
      </c>
      <c r="H13" s="10"/>
      <c r="I13" s="10">
        <v>32.47</v>
      </c>
      <c r="J13" s="13"/>
      <c r="K13" s="18">
        <f t="shared" si="0"/>
        <v>-1.76</v>
      </c>
      <c r="L13" s="19"/>
    </row>
    <row r="14" s="1" customFormat="1" ht="27" customHeight="1" spans="1:12">
      <c r="A14" s="7" t="s">
        <v>29</v>
      </c>
      <c r="B14" s="10" t="s">
        <v>30</v>
      </c>
      <c r="C14" s="11">
        <v>1.74</v>
      </c>
      <c r="D14" s="11"/>
      <c r="E14" s="11">
        <v>1.74</v>
      </c>
      <c r="F14" s="8"/>
      <c r="G14" s="10">
        <v>5.36</v>
      </c>
      <c r="H14" s="10"/>
      <c r="I14" s="10">
        <v>5.36</v>
      </c>
      <c r="J14" s="13"/>
      <c r="K14" s="18">
        <f t="shared" si="0"/>
        <v>3.62</v>
      </c>
      <c r="L14" s="20" t="s">
        <v>31</v>
      </c>
    </row>
    <row r="15" s="1" customFormat="1" ht="24" customHeight="1" spans="1:12">
      <c r="A15" s="7" t="s">
        <v>32</v>
      </c>
      <c r="B15" s="10" t="s">
        <v>33</v>
      </c>
      <c r="C15" s="11">
        <v>8.81</v>
      </c>
      <c r="D15" s="11"/>
      <c r="E15" s="11">
        <v>8.81</v>
      </c>
      <c r="F15" s="8"/>
      <c r="G15" s="10">
        <v>8.02</v>
      </c>
      <c r="H15" s="10"/>
      <c r="I15" s="10">
        <v>8.02</v>
      </c>
      <c r="J15" s="13"/>
      <c r="K15" s="18">
        <f t="shared" si="0"/>
        <v>-0.790000000000001</v>
      </c>
      <c r="L15" s="19"/>
    </row>
    <row r="16" s="1" customFormat="1" ht="20" customHeight="1" spans="1:12">
      <c r="A16" s="7" t="s">
        <v>34</v>
      </c>
      <c r="B16" s="7" t="s">
        <v>35</v>
      </c>
      <c r="C16" s="8"/>
      <c r="D16" s="8"/>
      <c r="E16" s="8"/>
      <c r="F16" s="8"/>
      <c r="G16" s="10"/>
      <c r="H16" s="8"/>
      <c r="I16" s="8"/>
      <c r="J16" s="13"/>
      <c r="K16" s="18"/>
      <c r="L16" s="19"/>
    </row>
    <row r="17" s="1" customFormat="1" ht="20" customHeight="1" spans="1:12">
      <c r="A17" s="7" t="s">
        <v>36</v>
      </c>
      <c r="B17" s="7" t="s">
        <v>37</v>
      </c>
      <c r="C17" s="8"/>
      <c r="D17" s="8">
        <v>55.39</v>
      </c>
      <c r="E17" s="8">
        <v>55.39</v>
      </c>
      <c r="F17" s="8">
        <v>11.809479137795</v>
      </c>
      <c r="G17" s="8"/>
      <c r="H17" s="8">
        <v>54.34</v>
      </c>
      <c r="I17" s="8">
        <v>54.34</v>
      </c>
      <c r="J17" s="13">
        <v>12.01</v>
      </c>
      <c r="K17" s="18">
        <f>I17-E17</f>
        <v>-1.05</v>
      </c>
      <c r="L17" s="19"/>
    </row>
    <row r="18" s="1" customFormat="1" ht="20" customHeight="1" spans="1:12">
      <c r="A18" s="7">
        <v>1</v>
      </c>
      <c r="B18" s="7" t="s">
        <v>38</v>
      </c>
      <c r="C18" s="8"/>
      <c r="D18" s="8">
        <v>5</v>
      </c>
      <c r="E18" s="8">
        <v>5</v>
      </c>
      <c r="F18" s="8"/>
      <c r="G18" s="8"/>
      <c r="H18" s="8">
        <v>4.81</v>
      </c>
      <c r="I18" s="8">
        <v>4.81</v>
      </c>
      <c r="J18" s="13"/>
      <c r="K18" s="18">
        <f>I18-E18</f>
        <v>-0.19</v>
      </c>
      <c r="L18" s="19"/>
    </row>
    <row r="19" s="1" customFormat="1" ht="20" customHeight="1" spans="1:12">
      <c r="A19" s="7">
        <v>1.1</v>
      </c>
      <c r="B19" s="7" t="s">
        <v>39</v>
      </c>
      <c r="C19" s="8"/>
      <c r="D19" s="8"/>
      <c r="E19" s="8"/>
      <c r="F19" s="8"/>
      <c r="G19" s="8"/>
      <c r="H19" s="8"/>
      <c r="I19" s="8"/>
      <c r="J19" s="13"/>
      <c r="K19" s="18"/>
      <c r="L19" s="19"/>
    </row>
    <row r="20" s="1" customFormat="1" ht="20" customHeight="1" spans="1:12">
      <c r="A20" s="7" t="s">
        <v>16</v>
      </c>
      <c r="B20" s="7" t="s">
        <v>40</v>
      </c>
      <c r="C20" s="8"/>
      <c r="D20" s="8"/>
      <c r="E20" s="8"/>
      <c r="F20" s="8"/>
      <c r="G20" s="8"/>
      <c r="H20" s="8"/>
      <c r="I20" s="8"/>
      <c r="J20" s="13"/>
      <c r="K20" s="18"/>
      <c r="L20" s="19"/>
    </row>
    <row r="21" s="1" customFormat="1" ht="20" customHeight="1" spans="1:12">
      <c r="A21" s="7" t="s">
        <v>41</v>
      </c>
      <c r="B21" s="7" t="s">
        <v>42</v>
      </c>
      <c r="C21" s="8"/>
      <c r="D21" s="8"/>
      <c r="E21" s="8"/>
      <c r="F21" s="8"/>
      <c r="G21" s="8"/>
      <c r="H21" s="8"/>
      <c r="I21" s="8"/>
      <c r="J21" s="13"/>
      <c r="K21" s="18"/>
      <c r="L21" s="19"/>
    </row>
    <row r="22" s="1" customFormat="1" ht="20" customHeight="1" spans="1:12">
      <c r="A22" s="7">
        <v>1.2</v>
      </c>
      <c r="B22" s="7" t="s">
        <v>43</v>
      </c>
      <c r="C22" s="8"/>
      <c r="D22" s="8"/>
      <c r="E22" s="8"/>
      <c r="F22" s="8"/>
      <c r="G22" s="8"/>
      <c r="H22" s="8"/>
      <c r="I22" s="8"/>
      <c r="J22" s="13"/>
      <c r="K22" s="18"/>
      <c r="L22" s="19"/>
    </row>
    <row r="23" s="1" customFormat="1" ht="20" customHeight="1" spans="1:12">
      <c r="A23" s="7">
        <v>1.3</v>
      </c>
      <c r="B23" s="7" t="s">
        <v>44</v>
      </c>
      <c r="C23" s="8"/>
      <c r="D23" s="8"/>
      <c r="E23" s="8"/>
      <c r="F23" s="8"/>
      <c r="G23" s="8"/>
      <c r="H23" s="8"/>
      <c r="I23" s="8"/>
      <c r="J23" s="13"/>
      <c r="K23" s="18"/>
      <c r="L23" s="19"/>
    </row>
    <row r="24" s="1" customFormat="1" ht="20" customHeight="1" spans="1:12">
      <c r="A24" s="7">
        <v>1.4</v>
      </c>
      <c r="B24" s="7" t="s">
        <v>45</v>
      </c>
      <c r="C24" s="8"/>
      <c r="D24" s="8"/>
      <c r="E24" s="8"/>
      <c r="F24" s="8"/>
      <c r="G24" s="8"/>
      <c r="H24" s="8"/>
      <c r="I24" s="8"/>
      <c r="J24" s="13"/>
      <c r="K24" s="18"/>
      <c r="L24" s="19"/>
    </row>
    <row r="25" s="1" customFormat="1" ht="20" customHeight="1" spans="1:12">
      <c r="A25" s="7">
        <v>1.5</v>
      </c>
      <c r="B25" s="7" t="s">
        <v>46</v>
      </c>
      <c r="C25" s="8"/>
      <c r="D25" s="8"/>
      <c r="E25" s="8"/>
      <c r="F25" s="8"/>
      <c r="G25" s="8"/>
      <c r="H25" s="8"/>
      <c r="I25" s="8"/>
      <c r="J25" s="13"/>
      <c r="K25" s="18"/>
      <c r="L25" s="19"/>
    </row>
    <row r="26" s="1" customFormat="1" ht="20" customHeight="1" spans="1:12">
      <c r="A26" s="7">
        <v>1.6</v>
      </c>
      <c r="B26" s="7" t="s">
        <v>47</v>
      </c>
      <c r="C26" s="8"/>
      <c r="D26" s="8">
        <v>5</v>
      </c>
      <c r="E26" s="8">
        <v>5</v>
      </c>
      <c r="F26" s="8"/>
      <c r="G26" s="8"/>
      <c r="H26" s="8">
        <v>4.81</v>
      </c>
      <c r="I26" s="8">
        <v>4.81</v>
      </c>
      <c r="J26" s="13"/>
      <c r="K26" s="18">
        <f t="shared" ref="K26:K35" si="1">I26-E26</f>
        <v>-0.19</v>
      </c>
      <c r="L26" s="19"/>
    </row>
    <row r="27" s="1" customFormat="1" ht="20" customHeight="1" spans="1:12">
      <c r="A27" s="7">
        <v>2</v>
      </c>
      <c r="B27" s="7" t="s">
        <v>48</v>
      </c>
      <c r="C27" s="8"/>
      <c r="D27" s="8">
        <v>50.39</v>
      </c>
      <c r="E27" s="8">
        <v>50.39</v>
      </c>
      <c r="F27" s="8"/>
      <c r="G27" s="8"/>
      <c r="H27" s="8">
        <v>49.53</v>
      </c>
      <c r="I27" s="8">
        <v>49.53</v>
      </c>
      <c r="J27" s="13"/>
      <c r="K27" s="18">
        <f t="shared" si="1"/>
        <v>-0.860000000000007</v>
      </c>
      <c r="L27" s="19"/>
    </row>
    <row r="28" s="1" customFormat="1" ht="20" customHeight="1" spans="1:12">
      <c r="A28" s="7">
        <v>2.1</v>
      </c>
      <c r="B28" s="7" t="s">
        <v>49</v>
      </c>
      <c r="C28" s="8"/>
      <c r="D28" s="8">
        <v>6.4</v>
      </c>
      <c r="E28" s="8">
        <v>6.4</v>
      </c>
      <c r="F28" s="8"/>
      <c r="G28" s="8"/>
      <c r="H28" s="8">
        <v>6.16</v>
      </c>
      <c r="I28" s="8">
        <v>6.16</v>
      </c>
      <c r="J28" s="13"/>
      <c r="K28" s="18">
        <f t="shared" si="1"/>
        <v>-0.24</v>
      </c>
      <c r="L28" s="19"/>
    </row>
    <row r="29" s="1" customFormat="1" ht="20" customHeight="1" spans="1:12">
      <c r="A29" s="7">
        <v>2.2</v>
      </c>
      <c r="B29" s="7" t="s">
        <v>50</v>
      </c>
      <c r="C29" s="8"/>
      <c r="D29" s="8"/>
      <c r="E29" s="8"/>
      <c r="F29" s="8"/>
      <c r="G29" s="8"/>
      <c r="H29" s="8"/>
      <c r="I29" s="8"/>
      <c r="J29" s="13"/>
      <c r="K29" s="18">
        <f t="shared" si="1"/>
        <v>0</v>
      </c>
      <c r="L29" s="19"/>
    </row>
    <row r="30" s="1" customFormat="1" ht="20" customHeight="1" spans="1:12">
      <c r="A30" s="7">
        <v>2.3</v>
      </c>
      <c r="B30" s="7" t="s">
        <v>51</v>
      </c>
      <c r="C30" s="8"/>
      <c r="D30" s="8">
        <v>12.48</v>
      </c>
      <c r="E30" s="8">
        <v>12.48</v>
      </c>
      <c r="F30" s="8"/>
      <c r="G30" s="8"/>
      <c r="H30" s="8">
        <v>12.37</v>
      </c>
      <c r="I30" s="8">
        <v>12.37</v>
      </c>
      <c r="J30" s="13"/>
      <c r="K30" s="18">
        <f t="shared" si="1"/>
        <v>-0.110000000000001</v>
      </c>
      <c r="L30" s="19"/>
    </row>
    <row r="31" s="1" customFormat="1" ht="20" customHeight="1" spans="1:12">
      <c r="A31" s="7">
        <v>2.4</v>
      </c>
      <c r="B31" s="7" t="s">
        <v>52</v>
      </c>
      <c r="C31" s="8"/>
      <c r="D31" s="8">
        <v>1.94</v>
      </c>
      <c r="E31" s="8">
        <v>1.94</v>
      </c>
      <c r="F31" s="8"/>
      <c r="G31" s="8"/>
      <c r="H31" s="8">
        <v>1.88</v>
      </c>
      <c r="I31" s="8">
        <v>1.88</v>
      </c>
      <c r="J31" s="13"/>
      <c r="K31" s="18">
        <f t="shared" si="1"/>
        <v>-0.0600000000000001</v>
      </c>
      <c r="L31" s="19"/>
    </row>
    <row r="32" s="1" customFormat="1" ht="20" customHeight="1" spans="1:12">
      <c r="A32" s="7">
        <v>2.5</v>
      </c>
      <c r="B32" s="7" t="s">
        <v>53</v>
      </c>
      <c r="C32" s="8"/>
      <c r="D32" s="8">
        <v>0.68</v>
      </c>
      <c r="E32" s="8">
        <v>0.68</v>
      </c>
      <c r="F32" s="8"/>
      <c r="G32" s="8"/>
      <c r="H32" s="8">
        <v>0.65</v>
      </c>
      <c r="I32" s="8">
        <v>0.65</v>
      </c>
      <c r="J32" s="13"/>
      <c r="K32" s="18">
        <f t="shared" si="1"/>
        <v>-0.03</v>
      </c>
      <c r="L32" s="19"/>
    </row>
    <row r="33" s="1" customFormat="1" ht="20" customHeight="1" spans="1:12">
      <c r="A33" s="7">
        <v>2.6</v>
      </c>
      <c r="B33" s="7" t="s">
        <v>54</v>
      </c>
      <c r="C33" s="8"/>
      <c r="D33" s="8">
        <v>6.32</v>
      </c>
      <c r="E33" s="8">
        <v>6.32</v>
      </c>
      <c r="F33" s="8"/>
      <c r="G33" s="8"/>
      <c r="H33" s="8">
        <v>6.29</v>
      </c>
      <c r="I33" s="8">
        <v>6.29</v>
      </c>
      <c r="J33" s="13"/>
      <c r="K33" s="18">
        <f t="shared" si="1"/>
        <v>-0.0300000000000011</v>
      </c>
      <c r="L33" s="19"/>
    </row>
    <row r="34" s="1" customFormat="1" ht="20" customHeight="1" spans="1:12">
      <c r="A34" s="7" t="s">
        <v>55</v>
      </c>
      <c r="B34" s="7" t="s">
        <v>56</v>
      </c>
      <c r="C34" s="8"/>
      <c r="D34" s="8">
        <v>4.24</v>
      </c>
      <c r="E34" s="8">
        <v>4.24</v>
      </c>
      <c r="F34" s="8"/>
      <c r="G34" s="8"/>
      <c r="H34" s="8">
        <v>4.22</v>
      </c>
      <c r="I34" s="8">
        <v>4.22</v>
      </c>
      <c r="J34" s="13"/>
      <c r="K34" s="18">
        <f t="shared" si="1"/>
        <v>-0.0200000000000005</v>
      </c>
      <c r="L34" s="19"/>
    </row>
    <row r="35" s="1" customFormat="1" ht="20" customHeight="1" spans="1:12">
      <c r="A35" s="7" t="s">
        <v>57</v>
      </c>
      <c r="B35" s="7" t="s">
        <v>58</v>
      </c>
      <c r="C35" s="8"/>
      <c r="D35" s="8">
        <v>2.08</v>
      </c>
      <c r="E35" s="8">
        <v>2.08</v>
      </c>
      <c r="F35" s="8"/>
      <c r="G35" s="8"/>
      <c r="H35" s="8">
        <v>2.07</v>
      </c>
      <c r="I35" s="8">
        <v>2.07</v>
      </c>
      <c r="J35" s="13"/>
      <c r="K35" s="18">
        <f t="shared" si="1"/>
        <v>-0.0100000000000002</v>
      </c>
      <c r="L35" s="19"/>
    </row>
    <row r="36" s="1" customFormat="1" ht="20" customHeight="1" spans="1:12">
      <c r="A36" s="7" t="s">
        <v>59</v>
      </c>
      <c r="B36" s="7" t="s">
        <v>60</v>
      </c>
      <c r="C36" s="8"/>
      <c r="D36" s="8"/>
      <c r="E36" s="8"/>
      <c r="F36" s="8"/>
      <c r="G36" s="8"/>
      <c r="H36" s="8"/>
      <c r="I36" s="8"/>
      <c r="J36" s="13"/>
      <c r="K36" s="18"/>
      <c r="L36" s="19"/>
    </row>
    <row r="37" s="1" customFormat="1" ht="20" customHeight="1" spans="1:12">
      <c r="A37" s="7" t="s">
        <v>61</v>
      </c>
      <c r="B37" s="7" t="s">
        <v>62</v>
      </c>
      <c r="C37" s="8"/>
      <c r="D37" s="8"/>
      <c r="E37" s="8"/>
      <c r="F37" s="8"/>
      <c r="G37" s="8"/>
      <c r="H37" s="8"/>
      <c r="I37" s="8"/>
      <c r="J37" s="13"/>
      <c r="K37" s="18"/>
      <c r="L37" s="19"/>
    </row>
    <row r="38" s="1" customFormat="1" ht="20" customHeight="1" spans="1:12">
      <c r="A38" s="7" t="s">
        <v>63</v>
      </c>
      <c r="B38" s="7" t="s">
        <v>64</v>
      </c>
      <c r="C38" s="8"/>
      <c r="D38" s="8"/>
      <c r="E38" s="8"/>
      <c r="F38" s="8"/>
      <c r="G38" s="8"/>
      <c r="H38" s="8"/>
      <c r="I38" s="8"/>
      <c r="J38" s="13"/>
      <c r="K38" s="18"/>
      <c r="L38" s="19"/>
    </row>
    <row r="39" s="1" customFormat="1" ht="20" customHeight="1" spans="1:12">
      <c r="A39" s="7" t="s">
        <v>65</v>
      </c>
      <c r="B39" s="7" t="s">
        <v>66</v>
      </c>
      <c r="C39" s="8"/>
      <c r="D39" s="8"/>
      <c r="E39" s="8"/>
      <c r="F39" s="8"/>
      <c r="G39" s="8"/>
      <c r="H39" s="8"/>
      <c r="I39" s="8"/>
      <c r="J39" s="13"/>
      <c r="K39" s="18"/>
      <c r="L39" s="19"/>
    </row>
    <row r="40" s="1" customFormat="1" ht="20" customHeight="1" spans="1:12">
      <c r="A40" s="7" t="s">
        <v>67</v>
      </c>
      <c r="B40" s="7" t="s">
        <v>68</v>
      </c>
      <c r="C40" s="8"/>
      <c r="D40" s="8"/>
      <c r="E40" s="8"/>
      <c r="F40" s="8"/>
      <c r="G40" s="8"/>
      <c r="H40" s="8"/>
      <c r="I40" s="8"/>
      <c r="J40" s="13"/>
      <c r="K40" s="18"/>
      <c r="L40" s="19"/>
    </row>
    <row r="41" s="1" customFormat="1" ht="20" customHeight="1" spans="1:12">
      <c r="A41" s="7" t="s">
        <v>69</v>
      </c>
      <c r="B41" s="7" t="s">
        <v>70</v>
      </c>
      <c r="C41" s="8"/>
      <c r="D41" s="8"/>
      <c r="E41" s="8"/>
      <c r="F41" s="8"/>
      <c r="G41" s="8"/>
      <c r="H41" s="8"/>
      <c r="I41" s="8"/>
      <c r="J41" s="13"/>
      <c r="K41" s="18"/>
      <c r="L41" s="19"/>
    </row>
    <row r="42" s="1" customFormat="1" ht="20" customHeight="1" spans="1:12">
      <c r="A42" s="7" t="s">
        <v>71</v>
      </c>
      <c r="B42" s="7" t="s">
        <v>72</v>
      </c>
      <c r="C42" s="8"/>
      <c r="D42" s="8"/>
      <c r="E42" s="8"/>
      <c r="F42" s="8"/>
      <c r="G42" s="8"/>
      <c r="H42" s="8"/>
      <c r="I42" s="8"/>
      <c r="J42" s="13"/>
      <c r="K42" s="18"/>
      <c r="L42" s="19"/>
    </row>
    <row r="43" s="1" customFormat="1" ht="20" customHeight="1" spans="1:12">
      <c r="A43" s="7">
        <v>2.7</v>
      </c>
      <c r="B43" s="7" t="s">
        <v>73</v>
      </c>
      <c r="C43" s="8"/>
      <c r="D43" s="8"/>
      <c r="E43" s="8"/>
      <c r="F43" s="8"/>
      <c r="G43" s="8"/>
      <c r="H43" s="8"/>
      <c r="I43" s="8"/>
      <c r="J43" s="13"/>
      <c r="K43" s="18"/>
      <c r="L43" s="19"/>
    </row>
    <row r="44" s="1" customFormat="1" ht="20" customHeight="1" spans="1:12">
      <c r="A44" s="7">
        <v>2.8</v>
      </c>
      <c r="B44" s="7" t="s">
        <v>74</v>
      </c>
      <c r="C44" s="8"/>
      <c r="D44" s="8"/>
      <c r="E44" s="8"/>
      <c r="F44" s="8"/>
      <c r="G44" s="8"/>
      <c r="H44" s="8"/>
      <c r="I44" s="8"/>
      <c r="J44" s="13"/>
      <c r="K44" s="18"/>
      <c r="L44" s="19"/>
    </row>
    <row r="45" s="1" customFormat="1" ht="20" customHeight="1" spans="1:12">
      <c r="A45" s="7">
        <v>2.9</v>
      </c>
      <c r="B45" s="7" t="s">
        <v>75</v>
      </c>
      <c r="C45" s="8"/>
      <c r="D45" s="8">
        <v>10.71</v>
      </c>
      <c r="E45" s="8">
        <v>10.71</v>
      </c>
      <c r="F45" s="8"/>
      <c r="G45" s="8"/>
      <c r="H45" s="8">
        <v>10.71</v>
      </c>
      <c r="I45" s="8">
        <v>10.71</v>
      </c>
      <c r="J45" s="13"/>
      <c r="K45" s="18">
        <f>I45-E45</f>
        <v>0</v>
      </c>
      <c r="L45" s="19"/>
    </row>
    <row r="46" s="1" customFormat="1" ht="20" customHeight="1" spans="1:12">
      <c r="A46" s="12">
        <v>2.1</v>
      </c>
      <c r="B46" s="7" t="s">
        <v>76</v>
      </c>
      <c r="C46" s="8"/>
      <c r="D46" s="8">
        <v>0.76</v>
      </c>
      <c r="E46" s="8">
        <v>0.76</v>
      </c>
      <c r="F46" s="8"/>
      <c r="G46" s="8"/>
      <c r="H46" s="8">
        <v>0.73</v>
      </c>
      <c r="I46" s="8">
        <v>0.73</v>
      </c>
      <c r="J46" s="13"/>
      <c r="K46" s="18">
        <f>I46-E46</f>
        <v>-0.03</v>
      </c>
      <c r="L46" s="19"/>
    </row>
    <row r="47" s="1" customFormat="1" ht="20" customHeight="1" spans="1:12">
      <c r="A47" s="7">
        <v>2.11</v>
      </c>
      <c r="B47" s="7" t="s">
        <v>77</v>
      </c>
      <c r="C47" s="8"/>
      <c r="D47" s="8">
        <v>6.3</v>
      </c>
      <c r="E47" s="8">
        <v>6.3</v>
      </c>
      <c r="F47" s="8"/>
      <c r="G47" s="8"/>
      <c r="H47" s="8">
        <v>6.12</v>
      </c>
      <c r="I47" s="8">
        <v>6.12</v>
      </c>
      <c r="J47" s="13"/>
      <c r="K47" s="18">
        <f>I47-E47</f>
        <v>-0.179999999999999</v>
      </c>
      <c r="L47" s="19"/>
    </row>
    <row r="48" s="1" customFormat="1" ht="20" customHeight="1" spans="1:12">
      <c r="A48" s="7" t="s">
        <v>78</v>
      </c>
      <c r="B48" s="7" t="s">
        <v>79</v>
      </c>
      <c r="C48" s="8"/>
      <c r="D48" s="8"/>
      <c r="E48" s="8"/>
      <c r="F48" s="8"/>
      <c r="G48" s="8"/>
      <c r="H48" s="8"/>
      <c r="I48" s="8"/>
      <c r="J48" s="13"/>
      <c r="K48" s="18"/>
      <c r="L48" s="19"/>
    </row>
    <row r="49" s="1" customFormat="1" ht="20" customHeight="1" spans="1:12">
      <c r="A49" s="7" t="s">
        <v>80</v>
      </c>
      <c r="B49" s="7" t="s">
        <v>81</v>
      </c>
      <c r="C49" s="8"/>
      <c r="D49" s="8">
        <v>6.3</v>
      </c>
      <c r="E49" s="8">
        <v>6.3</v>
      </c>
      <c r="F49" s="8"/>
      <c r="G49" s="13"/>
      <c r="H49" s="8">
        <v>6.12</v>
      </c>
      <c r="I49" s="8">
        <v>6.12</v>
      </c>
      <c r="J49" s="13"/>
      <c r="K49" s="18">
        <f>I49-E49</f>
        <v>-0.18</v>
      </c>
      <c r="L49" s="19"/>
    </row>
    <row r="50" s="1" customFormat="1" ht="20" customHeight="1" spans="1:12">
      <c r="A50" s="7">
        <v>2.12</v>
      </c>
      <c r="B50" s="7" t="s">
        <v>82</v>
      </c>
      <c r="C50" s="8"/>
      <c r="D50" s="8"/>
      <c r="E50" s="8"/>
      <c r="F50" s="8"/>
      <c r="G50" s="13"/>
      <c r="H50" s="8"/>
      <c r="I50" s="8"/>
      <c r="J50" s="13"/>
      <c r="K50" s="18"/>
      <c r="L50" s="19"/>
    </row>
    <row r="51" s="1" customFormat="1" ht="20" customHeight="1" spans="1:12">
      <c r="A51" s="7">
        <v>2.13</v>
      </c>
      <c r="B51" s="7" t="s">
        <v>83</v>
      </c>
      <c r="C51" s="8"/>
      <c r="D51" s="8"/>
      <c r="E51" s="8"/>
      <c r="F51" s="8"/>
      <c r="G51" s="13"/>
      <c r="H51" s="8"/>
      <c r="I51" s="8"/>
      <c r="J51" s="13"/>
      <c r="K51" s="18"/>
      <c r="L51" s="19"/>
    </row>
    <row r="52" s="1" customFormat="1" ht="20" customHeight="1" spans="1:12">
      <c r="A52" s="7">
        <v>2.14</v>
      </c>
      <c r="B52" s="7" t="s">
        <v>84</v>
      </c>
      <c r="C52" s="8"/>
      <c r="D52" s="8"/>
      <c r="E52" s="8"/>
      <c r="F52" s="8"/>
      <c r="G52" s="13"/>
      <c r="H52" s="8"/>
      <c r="I52" s="8"/>
      <c r="J52" s="13"/>
      <c r="K52" s="18"/>
      <c r="L52" s="19"/>
    </row>
    <row r="53" s="1" customFormat="1" ht="20" customHeight="1" spans="1:12">
      <c r="A53" s="7">
        <v>2.15</v>
      </c>
      <c r="B53" s="7" t="s">
        <v>85</v>
      </c>
      <c r="C53" s="8"/>
      <c r="D53" s="8"/>
      <c r="E53" s="8"/>
      <c r="F53" s="8"/>
      <c r="G53" s="13"/>
      <c r="H53" s="8"/>
      <c r="I53" s="8"/>
      <c r="J53" s="13"/>
      <c r="K53" s="18"/>
      <c r="L53" s="19"/>
    </row>
    <row r="54" s="1" customFormat="1" ht="20" customHeight="1" spans="1:12">
      <c r="A54" s="7">
        <v>2.16</v>
      </c>
      <c r="B54" s="7" t="s">
        <v>86</v>
      </c>
      <c r="C54" s="8"/>
      <c r="D54" s="8">
        <v>1.8</v>
      </c>
      <c r="E54" s="8">
        <v>1.8</v>
      </c>
      <c r="F54" s="8"/>
      <c r="G54" s="13"/>
      <c r="H54" s="8">
        <v>1.73</v>
      </c>
      <c r="I54" s="8">
        <v>1.73</v>
      </c>
      <c r="J54" s="13"/>
      <c r="K54" s="18">
        <f>I54-E54</f>
        <v>-0.0700000000000001</v>
      </c>
      <c r="L54" s="19"/>
    </row>
    <row r="55" s="1" customFormat="1" ht="20" customHeight="1" spans="1:12">
      <c r="A55" s="7">
        <v>2.17</v>
      </c>
      <c r="B55" s="7" t="s">
        <v>87</v>
      </c>
      <c r="C55" s="8"/>
      <c r="D55" s="8">
        <v>3</v>
      </c>
      <c r="E55" s="8">
        <v>3</v>
      </c>
      <c r="F55" s="8"/>
      <c r="G55" s="13"/>
      <c r="H55" s="8">
        <v>2.89</v>
      </c>
      <c r="I55" s="8">
        <v>2.89</v>
      </c>
      <c r="J55" s="13"/>
      <c r="K55" s="18">
        <f>I55-E55</f>
        <v>-0.11</v>
      </c>
      <c r="L55" s="19"/>
    </row>
    <row r="56" s="1" customFormat="1" ht="20" customHeight="1" spans="1:12">
      <c r="A56" s="7">
        <v>2.18</v>
      </c>
      <c r="B56" s="7" t="s">
        <v>88</v>
      </c>
      <c r="C56" s="8"/>
      <c r="D56" s="8"/>
      <c r="E56" s="8"/>
      <c r="F56" s="8"/>
      <c r="G56" s="13"/>
      <c r="H56" s="8"/>
      <c r="I56" s="8"/>
      <c r="J56" s="13"/>
      <c r="K56" s="18"/>
      <c r="L56" s="19"/>
    </row>
    <row r="57" s="1" customFormat="1" ht="20" customHeight="1" spans="1:12">
      <c r="A57" s="7">
        <v>2.19</v>
      </c>
      <c r="B57" s="7" t="s">
        <v>89</v>
      </c>
      <c r="C57" s="8"/>
      <c r="D57" s="8"/>
      <c r="E57" s="8"/>
      <c r="F57" s="8"/>
      <c r="G57" s="13"/>
      <c r="H57" s="8"/>
      <c r="I57" s="8"/>
      <c r="J57" s="13"/>
      <c r="K57" s="18"/>
      <c r="L57" s="19"/>
    </row>
    <row r="58" s="1" customFormat="1" ht="20" customHeight="1" spans="1:12">
      <c r="A58" s="12">
        <v>2.2</v>
      </c>
      <c r="B58" s="7" t="s">
        <v>90</v>
      </c>
      <c r="C58" s="8"/>
      <c r="D58" s="8"/>
      <c r="E58" s="8"/>
      <c r="F58" s="8"/>
      <c r="G58" s="13"/>
      <c r="H58" s="8"/>
      <c r="I58" s="8"/>
      <c r="J58" s="13"/>
      <c r="K58" s="18"/>
      <c r="L58" s="19"/>
    </row>
    <row r="59" s="1" customFormat="1" ht="20" customHeight="1" spans="1:12">
      <c r="A59" s="7">
        <v>2.21</v>
      </c>
      <c r="B59" s="7" t="s">
        <v>91</v>
      </c>
      <c r="C59" s="8"/>
      <c r="D59" s="8"/>
      <c r="E59" s="8"/>
      <c r="F59" s="8"/>
      <c r="G59" s="13"/>
      <c r="H59" s="8"/>
      <c r="I59" s="8"/>
      <c r="J59" s="13"/>
      <c r="K59" s="18"/>
      <c r="L59" s="19"/>
    </row>
    <row r="60" s="1" customFormat="1" ht="20" customHeight="1" spans="1:12">
      <c r="A60" s="7">
        <v>3</v>
      </c>
      <c r="B60" s="7" t="s">
        <v>92</v>
      </c>
      <c r="C60" s="8"/>
      <c r="D60" s="8"/>
      <c r="E60" s="8"/>
      <c r="F60" s="8"/>
      <c r="G60" s="13"/>
      <c r="H60" s="8"/>
      <c r="I60" s="8"/>
      <c r="J60" s="13"/>
      <c r="K60" s="18"/>
      <c r="L60" s="19"/>
    </row>
    <row r="61" s="1" customFormat="1" ht="20" customHeight="1" spans="1:12">
      <c r="A61" s="7">
        <v>3.1</v>
      </c>
      <c r="B61" s="7" t="s">
        <v>93</v>
      </c>
      <c r="C61" s="8"/>
      <c r="D61" s="8"/>
      <c r="E61" s="8"/>
      <c r="F61" s="8"/>
      <c r="G61" s="13"/>
      <c r="H61" s="8"/>
      <c r="I61" s="8"/>
      <c r="J61" s="13"/>
      <c r="K61" s="18"/>
      <c r="L61" s="19"/>
    </row>
    <row r="62" s="1" customFormat="1" ht="20" customHeight="1" spans="1:12">
      <c r="A62" s="7">
        <v>3.2</v>
      </c>
      <c r="B62" s="7" t="s">
        <v>94</v>
      </c>
      <c r="C62" s="8"/>
      <c r="D62" s="8"/>
      <c r="E62" s="8"/>
      <c r="F62" s="8"/>
      <c r="G62" s="13"/>
      <c r="H62" s="8"/>
      <c r="I62" s="8"/>
      <c r="J62" s="13"/>
      <c r="K62" s="18"/>
      <c r="L62" s="19"/>
    </row>
    <row r="63" s="1" customFormat="1" ht="20" customHeight="1" spans="1:12">
      <c r="A63" s="7" t="s">
        <v>95</v>
      </c>
      <c r="B63" s="7" t="s">
        <v>96</v>
      </c>
      <c r="C63" s="8"/>
      <c r="D63" s="8"/>
      <c r="E63" s="8"/>
      <c r="F63" s="8"/>
      <c r="G63" s="13"/>
      <c r="H63" s="8"/>
      <c r="I63" s="8"/>
      <c r="J63" s="13"/>
      <c r="K63" s="18"/>
      <c r="L63" s="19"/>
    </row>
    <row r="64" s="1" customFormat="1" ht="20" customHeight="1" spans="1:12">
      <c r="A64" s="7" t="s">
        <v>97</v>
      </c>
      <c r="B64" s="7" t="s">
        <v>98</v>
      </c>
      <c r="C64" s="8"/>
      <c r="D64" s="8"/>
      <c r="E64" s="8"/>
      <c r="F64" s="8"/>
      <c r="G64" s="13"/>
      <c r="H64" s="8"/>
      <c r="I64" s="8"/>
      <c r="J64" s="13"/>
      <c r="K64" s="18"/>
      <c r="L64" s="19"/>
    </row>
    <row r="65" s="1" customFormat="1" ht="20" customHeight="1" spans="1:12">
      <c r="A65" s="7" t="s">
        <v>99</v>
      </c>
      <c r="B65" s="7" t="s">
        <v>100</v>
      </c>
      <c r="C65" s="8"/>
      <c r="D65" s="8"/>
      <c r="E65" s="8"/>
      <c r="F65" s="8"/>
      <c r="G65" s="13"/>
      <c r="H65" s="8"/>
      <c r="I65" s="8"/>
      <c r="J65" s="13"/>
      <c r="K65" s="18"/>
      <c r="L65" s="19"/>
    </row>
    <row r="66" s="1" customFormat="1" ht="20" customHeight="1" spans="1:12">
      <c r="A66" s="7" t="s">
        <v>101</v>
      </c>
      <c r="B66" s="7" t="s">
        <v>102</v>
      </c>
      <c r="C66" s="8"/>
      <c r="D66" s="8"/>
      <c r="E66" s="8">
        <v>13.66</v>
      </c>
      <c r="F66" s="9">
        <v>2.91239366351832</v>
      </c>
      <c r="G66" s="13"/>
      <c r="H66" s="8">
        <v>13.18</v>
      </c>
      <c r="I66" s="8">
        <v>13.18</v>
      </c>
      <c r="J66" s="13">
        <v>2.91</v>
      </c>
      <c r="K66" s="18">
        <f>I66-E66</f>
        <v>-0.48</v>
      </c>
      <c r="L66" s="19"/>
    </row>
    <row r="67" s="1" customFormat="1" ht="20" customHeight="1" spans="1:12">
      <c r="A67" s="7">
        <v>1</v>
      </c>
      <c r="B67" s="7" t="s">
        <v>103</v>
      </c>
      <c r="C67" s="8"/>
      <c r="D67" s="8"/>
      <c r="E67" s="8">
        <v>13.66</v>
      </c>
      <c r="F67" s="8"/>
      <c r="G67" s="13"/>
      <c r="H67" s="8">
        <v>13.18</v>
      </c>
      <c r="I67" s="8">
        <v>13.18</v>
      </c>
      <c r="J67" s="13"/>
      <c r="K67" s="18">
        <f>I67-E67</f>
        <v>-0.48</v>
      </c>
      <c r="L67" s="19"/>
    </row>
    <row r="68" s="1" customFormat="1" ht="20" customHeight="1" spans="1:12">
      <c r="A68" s="7">
        <v>2</v>
      </c>
      <c r="B68" s="7" t="s">
        <v>104</v>
      </c>
      <c r="C68" s="8"/>
      <c r="D68" s="8"/>
      <c r="E68" s="8"/>
      <c r="F68" s="8"/>
      <c r="G68" s="13"/>
      <c r="H68" s="8"/>
      <c r="I68" s="8"/>
      <c r="J68" s="13"/>
      <c r="K68" s="18"/>
      <c r="L68" s="19"/>
    </row>
    <row r="69" s="1" customFormat="1" ht="20" customHeight="1" spans="1:12">
      <c r="A69" s="7" t="s">
        <v>105</v>
      </c>
      <c r="B69" s="7" t="s">
        <v>106</v>
      </c>
      <c r="C69" s="8"/>
      <c r="D69" s="8"/>
      <c r="E69" s="8"/>
      <c r="F69" s="8"/>
      <c r="G69" s="13"/>
      <c r="H69" s="8"/>
      <c r="I69" s="8"/>
      <c r="J69" s="13"/>
      <c r="K69" s="18"/>
      <c r="L69" s="19"/>
    </row>
    <row r="70" s="1" customFormat="1" ht="20" customHeight="1" spans="1:12">
      <c r="A70" s="7">
        <v>1</v>
      </c>
      <c r="B70" s="7" t="s">
        <v>107</v>
      </c>
      <c r="C70" s="8"/>
      <c r="D70" s="8"/>
      <c r="E70" s="8"/>
      <c r="F70" s="8"/>
      <c r="G70" s="13"/>
      <c r="H70" s="13"/>
      <c r="I70" s="13"/>
      <c r="J70" s="13"/>
      <c r="K70" s="18"/>
      <c r="L70" s="19"/>
    </row>
    <row r="71" s="1" customFormat="1" ht="20" customHeight="1" spans="1:12">
      <c r="A71" s="7">
        <v>2</v>
      </c>
      <c r="B71" s="7" t="s">
        <v>108</v>
      </c>
      <c r="C71" s="8"/>
      <c r="D71" s="8"/>
      <c r="E71" s="8"/>
      <c r="F71" s="8"/>
      <c r="G71" s="13"/>
      <c r="H71" s="13"/>
      <c r="I71" s="13"/>
      <c r="J71" s="13"/>
      <c r="K71" s="18"/>
      <c r="L71" s="19"/>
    </row>
    <row r="72" s="1" customFormat="1" ht="20" customHeight="1" spans="1:12">
      <c r="A72" s="7" t="s">
        <v>109</v>
      </c>
      <c r="B72" s="7" t="s">
        <v>110</v>
      </c>
      <c r="C72" s="8"/>
      <c r="D72" s="8"/>
      <c r="E72" s="8">
        <v>469.03</v>
      </c>
      <c r="F72" s="8">
        <v>100</v>
      </c>
      <c r="G72" s="13"/>
      <c r="H72" s="13"/>
      <c r="I72" s="13">
        <v>452.42</v>
      </c>
      <c r="J72" s="8">
        <v>100</v>
      </c>
      <c r="K72" s="18">
        <f>I72-E72</f>
        <v>-16.61</v>
      </c>
      <c r="L72" s="21">
        <f>K72/E72</f>
        <v>-0.0354135129949043</v>
      </c>
    </row>
    <row r="73" ht="20" customHeight="1"/>
    <row r="74" ht="20" customHeight="1"/>
    <row r="75" ht="20" customHeight="1"/>
    <row r="76" ht="20" customHeight="1"/>
  </sheetData>
  <mergeCells count="8">
    <mergeCell ref="A1:L1"/>
    <mergeCell ref="A2:G2"/>
    <mergeCell ref="C3:F3"/>
    <mergeCell ref="G3:J3"/>
    <mergeCell ref="A3:A4"/>
    <mergeCell ref="B3:B4"/>
    <mergeCell ref="K3:K4"/>
    <mergeCell ref="L3:L4"/>
  </mergeCells>
  <pageMargins left="0.472222222222222" right="0.472222222222222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2024-10-30T03:42:00Z</dcterms:created>
  <dcterms:modified xsi:type="dcterms:W3CDTF">2024-11-06T01:21:55Z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31D0BC22D93A4710BA635EF1CC128B57_13</vt:lpwstr>
  </property>
  <property fmtid="{D5CDD505-2E9C-101B-9397-08002B2CF9AE}" pid="3" name="KSOProductBuildVer">
    <vt:lpwstr>2052-12.1.0.18608</vt:lpwstr>
  </property>
</Properties>
</file>