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860"/>
  </bookViews>
  <sheets>
    <sheet name="总成绩" sheetId="2" r:id="rId1"/>
  </sheets>
  <definedNames>
    <definedName name="_xlnm._FilterDatabase" localSheetId="0" hidden="1">总成绩!$A$2:$IJ$81</definedName>
    <definedName name="_xlnm.Print_Titles" localSheetId="0">总成绩!#REF!</definedName>
  </definedNames>
  <calcPr calcId="145621"/>
</workbook>
</file>

<file path=xl/calcChain.xml><?xml version="1.0" encoding="utf-8"?>
<calcChain xmlns="http://schemas.openxmlformats.org/spreadsheetml/2006/main">
  <c r="H81" i="2" l="1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</calcChain>
</file>

<file path=xl/sharedStrings.xml><?xml version="1.0" encoding="utf-8"?>
<sst xmlns="http://schemas.openxmlformats.org/spreadsheetml/2006/main" count="353" uniqueCount="138">
  <si>
    <t>性别</t>
  </si>
  <si>
    <t>工作单位（含教学点名称）</t>
  </si>
  <si>
    <t>报考学科岗位</t>
  </si>
  <si>
    <t>准考证号</t>
  </si>
  <si>
    <t>笔试成绩</t>
  </si>
  <si>
    <t>名次</t>
  </si>
  <si>
    <t>备注</t>
  </si>
  <si>
    <t>女</t>
  </si>
  <si>
    <t>丰都县高家镇中心小学校</t>
  </si>
  <si>
    <t>语文</t>
  </si>
  <si>
    <t>是</t>
  </si>
  <si>
    <t>丰都县江池镇中心小学校</t>
  </si>
  <si>
    <t>丰都县社坛镇大堡完全小学校</t>
  </si>
  <si>
    <t>语文04</t>
  </si>
  <si>
    <t>丰都县董家镇中心小学校</t>
  </si>
  <si>
    <t>丰都县武平镇中心小学校</t>
  </si>
  <si>
    <t>丰都县暨龙镇回龙完全小学校</t>
  </si>
  <si>
    <t>语文10</t>
  </si>
  <si>
    <t>语文13</t>
  </si>
  <si>
    <t>丰都县三元镇中心小学校</t>
  </si>
  <si>
    <t>语文14</t>
  </si>
  <si>
    <t>丰都县龙河镇中心小学校</t>
  </si>
  <si>
    <t>语文16</t>
  </si>
  <si>
    <t>英语</t>
  </si>
  <si>
    <t>语文19</t>
  </si>
  <si>
    <t>语文21</t>
  </si>
  <si>
    <t>丰都县青龙乡中心小学校</t>
  </si>
  <si>
    <t>语文22</t>
  </si>
  <si>
    <t>男</t>
  </si>
  <si>
    <t>丰都县都督乡中心学校</t>
  </si>
  <si>
    <t>丰都县社坛镇中心小学校</t>
  </si>
  <si>
    <t>语文33</t>
  </si>
  <si>
    <t>丰都县双龙镇中心小学校</t>
  </si>
  <si>
    <t>丰都县许明寺镇中心小学校</t>
  </si>
  <si>
    <t>语文37</t>
  </si>
  <si>
    <t>语文38</t>
  </si>
  <si>
    <t>丰都县虎威镇中心小学校</t>
  </si>
  <si>
    <t>语文44</t>
  </si>
  <si>
    <t>语文45</t>
  </si>
  <si>
    <t>丰都县南天湖镇中心小学校</t>
  </si>
  <si>
    <t>语文51</t>
  </si>
  <si>
    <t>语文53</t>
  </si>
  <si>
    <t>语文54</t>
  </si>
  <si>
    <t>丰都县三合街道新建完全小学校</t>
  </si>
  <si>
    <t>语文58</t>
  </si>
  <si>
    <t>丰都县栗子乡中心小学校</t>
  </si>
  <si>
    <t>语文63</t>
  </si>
  <si>
    <t>语文64</t>
  </si>
  <si>
    <t xml:space="preserve"> 女</t>
  </si>
  <si>
    <t>语文65</t>
  </si>
  <si>
    <t>丰都县兴义镇中心小学校炜盛教学点</t>
  </si>
  <si>
    <t>语文67</t>
  </si>
  <si>
    <t>语文68</t>
  </si>
  <si>
    <t>语文71</t>
  </si>
  <si>
    <t>语文72</t>
  </si>
  <si>
    <t>丰都县仁沙镇中心小学校</t>
  </si>
  <si>
    <t>丰都县武平镇坝周坝完全小学校</t>
  </si>
  <si>
    <t>语文79</t>
  </si>
  <si>
    <t>丰都县名山街道中心小学校</t>
  </si>
  <si>
    <t>英语02</t>
  </si>
  <si>
    <t>英语03</t>
  </si>
  <si>
    <t>英语04</t>
  </si>
  <si>
    <t>丰都县包鸾镇中心小学校</t>
  </si>
  <si>
    <t>英语05</t>
  </si>
  <si>
    <t>英语06</t>
  </si>
  <si>
    <t>英语07</t>
  </si>
  <si>
    <t>英语09</t>
  </si>
  <si>
    <t>丰都县太平坝乡中心小学校</t>
  </si>
  <si>
    <t>英语16</t>
  </si>
  <si>
    <t>英语17</t>
  </si>
  <si>
    <t>英语18</t>
  </si>
  <si>
    <t>英语19</t>
  </si>
  <si>
    <t>英语20</t>
  </si>
  <si>
    <t>丰都县湛普镇中心小学校</t>
  </si>
  <si>
    <t>英语21</t>
  </si>
  <si>
    <t>英语24</t>
  </si>
  <si>
    <t>英语26</t>
  </si>
  <si>
    <t>丰都县仙女湖镇中心小学校</t>
  </si>
  <si>
    <t>英语27</t>
  </si>
  <si>
    <t>体育</t>
  </si>
  <si>
    <t>体育01</t>
  </si>
  <si>
    <t>体育02</t>
  </si>
  <si>
    <t>体育03</t>
  </si>
  <si>
    <t>体育06</t>
  </si>
  <si>
    <t>丰都县名山街道中心校</t>
  </si>
  <si>
    <t>体育07</t>
  </si>
  <si>
    <t>龙河镇中心校</t>
  </si>
  <si>
    <t>体育11</t>
  </si>
  <si>
    <t>丰都县社坛镇中心小学</t>
  </si>
  <si>
    <t>数学</t>
  </si>
  <si>
    <t>数学01</t>
  </si>
  <si>
    <t>包鸾镇中心校</t>
  </si>
  <si>
    <t>数学02</t>
  </si>
  <si>
    <t>丰都县江池镇中心小学</t>
  </si>
  <si>
    <t>数学08</t>
  </si>
  <si>
    <t>数学10</t>
  </si>
  <si>
    <t>数学14</t>
  </si>
  <si>
    <t>数学15</t>
  </si>
  <si>
    <t>数学17</t>
  </si>
  <si>
    <t>数学18</t>
  </si>
  <si>
    <t>数学21</t>
  </si>
  <si>
    <t>丰都县龙河镇中心校</t>
  </si>
  <si>
    <t>数学23</t>
  </si>
  <si>
    <t>数学29</t>
  </si>
  <si>
    <t>数学30</t>
  </si>
  <si>
    <t>数学31</t>
  </si>
  <si>
    <t>丰都县仙女湖镇厢坝完小</t>
  </si>
  <si>
    <t>数学38</t>
  </si>
  <si>
    <t>丰都县十直镇中心校</t>
  </si>
  <si>
    <t>丰都县重庆地税希望小学</t>
  </si>
  <si>
    <t>数学41</t>
  </si>
  <si>
    <t>数学44</t>
  </si>
  <si>
    <t>丰都县兴龙中心校</t>
  </si>
  <si>
    <t>缺考</t>
  </si>
  <si>
    <t>数学52</t>
  </si>
  <si>
    <t>数学54</t>
  </si>
  <si>
    <t>数学55</t>
  </si>
  <si>
    <t>数学59</t>
  </si>
  <si>
    <t>数学60</t>
  </si>
  <si>
    <t>数学62</t>
  </si>
  <si>
    <t>数学63</t>
  </si>
  <si>
    <t>董家镇飞龙完小</t>
  </si>
  <si>
    <t>数学66</t>
  </si>
  <si>
    <t>数学73</t>
  </si>
  <si>
    <t>数学76</t>
  </si>
  <si>
    <t>数学78</t>
  </si>
  <si>
    <t>数学80</t>
  </si>
  <si>
    <t>美术</t>
  </si>
  <si>
    <t>美术03</t>
  </si>
  <si>
    <t>丰都县包鸾镇中心校</t>
  </si>
  <si>
    <t>美术06</t>
  </si>
  <si>
    <t>美术07</t>
  </si>
  <si>
    <t>美术11</t>
  </si>
  <si>
    <t>上课</t>
  </si>
  <si>
    <t>技能</t>
  </si>
  <si>
    <t>总成绩</t>
  </si>
  <si>
    <t>是否拟调动</t>
    <phoneticPr fontId="4" type="noConversion"/>
  </si>
  <si>
    <t>2023年重庆谢家湾学校丰都幸福小学教师考调总成绩公示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</si>
</sst>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方正小标宋简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J81"/>
  <sheetViews>
    <sheetView tabSelected="1" zoomScale="120" zoomScaleNormal="120" workbookViewId="0">
      <pane xSplit="2" ySplit="2" topLeftCell="C3" activePane="bottomRight" state="frozen"/>
      <selection pane="topRight"/>
      <selection pane="bottomLeft"/>
      <selection pane="bottomRight" activeCell="G14" sqref="G14"/>
    </sheetView>
  </sheetViews>
  <sheetFormatPr defaultColWidth="9" defaultRowHeight="13.5"/>
  <cols>
    <col min="1" max="1" width="6.875" style="4" customWidth="1"/>
    <col min="2" max="2" width="4" style="4" customWidth="1"/>
    <col min="3" max="3" width="19.875" style="4" customWidth="1"/>
    <col min="4" max="4" width="7.125" style="4" customWidth="1"/>
    <col min="5" max="5" width="6.75" style="5" customWidth="1"/>
    <col min="6" max="6" width="6.75" style="6" customWidth="1"/>
    <col min="7" max="7" width="6.75" style="5" customWidth="1"/>
    <col min="8" max="8" width="6.75" style="6" customWidth="1"/>
    <col min="9" max="10" width="6.75" style="4" customWidth="1"/>
    <col min="11" max="239" width="9" style="4"/>
    <col min="240" max="240" width="9" style="2"/>
    <col min="241" max="16384" width="9" style="4"/>
  </cols>
  <sheetData>
    <row r="1" spans="1:244" s="1" customFormat="1" ht="20.25" customHeight="1">
      <c r="A1" s="26" t="s">
        <v>137</v>
      </c>
      <c r="B1" s="26"/>
      <c r="C1" s="26"/>
      <c r="D1" s="26"/>
      <c r="E1" s="26"/>
      <c r="F1" s="26"/>
      <c r="G1" s="26"/>
      <c r="H1" s="26"/>
      <c r="I1" s="26"/>
      <c r="J1" s="26"/>
      <c r="K1" s="26"/>
      <c r="IC1" s="4"/>
      <c r="ID1" s="4"/>
      <c r="IE1" s="4"/>
      <c r="IF1" s="2"/>
      <c r="IG1" s="4"/>
      <c r="IH1" s="4"/>
      <c r="II1" s="4"/>
      <c r="IJ1" s="4"/>
    </row>
    <row r="2" spans="1:244" s="1" customFormat="1" ht="27">
      <c r="A2" s="7" t="s">
        <v>3</v>
      </c>
      <c r="B2" s="7" t="s">
        <v>0</v>
      </c>
      <c r="C2" s="7" t="s">
        <v>1</v>
      </c>
      <c r="D2" s="7" t="s">
        <v>2</v>
      </c>
      <c r="E2" s="9" t="s">
        <v>4</v>
      </c>
      <c r="F2" s="10" t="s">
        <v>133</v>
      </c>
      <c r="G2" s="9" t="s">
        <v>134</v>
      </c>
      <c r="H2" s="10" t="s">
        <v>135</v>
      </c>
      <c r="I2" s="9" t="s">
        <v>5</v>
      </c>
      <c r="J2" s="25" t="s">
        <v>136</v>
      </c>
      <c r="K2" s="9" t="s">
        <v>6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</row>
    <row r="3" spans="1:244" s="2" customFormat="1">
      <c r="A3" s="8" t="s">
        <v>52</v>
      </c>
      <c r="B3" s="8" t="s">
        <v>7</v>
      </c>
      <c r="C3" s="8" t="s">
        <v>30</v>
      </c>
      <c r="D3" s="8" t="s">
        <v>9</v>
      </c>
      <c r="E3" s="9">
        <v>87</v>
      </c>
      <c r="F3" s="10">
        <v>88.49</v>
      </c>
      <c r="G3" s="9"/>
      <c r="H3" s="10">
        <f t="shared" ref="H3:H43" si="0">E3*0.3+F3*0.7</f>
        <v>88.042999999999992</v>
      </c>
      <c r="I3" s="7">
        <v>1</v>
      </c>
      <c r="J3" s="7" t="s">
        <v>10</v>
      </c>
      <c r="K3" s="7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7"/>
      <c r="ID3" s="17"/>
      <c r="IE3" s="17"/>
      <c r="IF3" s="15"/>
      <c r="IG3" s="17"/>
      <c r="IH3" s="15"/>
      <c r="II3" s="15"/>
      <c r="IJ3" s="15"/>
    </row>
    <row r="4" spans="1:244" s="2" customFormat="1">
      <c r="A4" s="8" t="s">
        <v>22</v>
      </c>
      <c r="B4" s="8" t="s">
        <v>7</v>
      </c>
      <c r="C4" s="8" t="s">
        <v>19</v>
      </c>
      <c r="D4" s="8" t="s">
        <v>9</v>
      </c>
      <c r="E4" s="9">
        <v>90.5</v>
      </c>
      <c r="F4" s="10">
        <v>86.36</v>
      </c>
      <c r="G4" s="9"/>
      <c r="H4" s="10">
        <f t="shared" si="0"/>
        <v>87.602000000000004</v>
      </c>
      <c r="I4" s="7">
        <v>2</v>
      </c>
      <c r="J4" s="7" t="s">
        <v>10</v>
      </c>
      <c r="K4" s="7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7"/>
      <c r="ID4" s="17"/>
      <c r="IE4" s="17"/>
      <c r="IF4" s="15"/>
      <c r="IG4" s="17"/>
      <c r="IH4" s="15"/>
      <c r="II4" s="15"/>
      <c r="IJ4" s="15"/>
    </row>
    <row r="5" spans="1:244" s="2" customFormat="1">
      <c r="A5" s="8" t="s">
        <v>51</v>
      </c>
      <c r="B5" s="8" t="s">
        <v>7</v>
      </c>
      <c r="C5" s="8" t="s">
        <v>30</v>
      </c>
      <c r="D5" s="8" t="s">
        <v>9</v>
      </c>
      <c r="E5" s="9">
        <v>89</v>
      </c>
      <c r="F5" s="10">
        <v>85.93</v>
      </c>
      <c r="G5" s="9"/>
      <c r="H5" s="10">
        <f t="shared" si="0"/>
        <v>86.850999999999999</v>
      </c>
      <c r="I5" s="7">
        <v>3</v>
      </c>
      <c r="J5" s="7" t="s">
        <v>10</v>
      </c>
      <c r="K5" s="9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</row>
    <row r="6" spans="1:244" s="2" customFormat="1">
      <c r="A6" s="8" t="s">
        <v>37</v>
      </c>
      <c r="B6" s="8" t="s">
        <v>7</v>
      </c>
      <c r="C6" s="8" t="s">
        <v>36</v>
      </c>
      <c r="D6" s="8" t="s">
        <v>9</v>
      </c>
      <c r="E6" s="9">
        <v>89</v>
      </c>
      <c r="F6" s="10">
        <v>85.02</v>
      </c>
      <c r="G6" s="9"/>
      <c r="H6" s="10">
        <f t="shared" si="0"/>
        <v>86.213999999999999</v>
      </c>
      <c r="I6" s="7">
        <v>4</v>
      </c>
      <c r="J6" s="7" t="s">
        <v>10</v>
      </c>
      <c r="K6" s="7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7"/>
      <c r="ID6" s="17"/>
      <c r="IE6" s="17"/>
      <c r="IF6" s="15"/>
      <c r="IG6" s="17"/>
      <c r="IH6" s="15"/>
      <c r="II6" s="15"/>
      <c r="IJ6" s="15"/>
    </row>
    <row r="7" spans="1:244" s="2" customFormat="1">
      <c r="A7" s="8" t="s">
        <v>27</v>
      </c>
      <c r="B7" s="8" t="s">
        <v>7</v>
      </c>
      <c r="C7" s="8" t="s">
        <v>26</v>
      </c>
      <c r="D7" s="8" t="s">
        <v>9</v>
      </c>
      <c r="E7" s="9">
        <v>93</v>
      </c>
      <c r="F7" s="10">
        <v>82.63</v>
      </c>
      <c r="G7" s="9"/>
      <c r="H7" s="10">
        <f t="shared" si="0"/>
        <v>85.740999999999985</v>
      </c>
      <c r="I7" s="7">
        <v>5</v>
      </c>
      <c r="J7" s="7" t="s">
        <v>10</v>
      </c>
      <c r="K7" s="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</row>
    <row r="8" spans="1:244" s="2" customFormat="1" ht="24">
      <c r="A8" s="8" t="s">
        <v>35</v>
      </c>
      <c r="B8" s="8" t="s">
        <v>7</v>
      </c>
      <c r="C8" s="8" t="s">
        <v>33</v>
      </c>
      <c r="D8" s="8" t="s">
        <v>9</v>
      </c>
      <c r="E8" s="9">
        <v>89</v>
      </c>
      <c r="F8" s="10">
        <v>84.27</v>
      </c>
      <c r="G8" s="9"/>
      <c r="H8" s="10">
        <f t="shared" si="0"/>
        <v>85.688999999999993</v>
      </c>
      <c r="I8" s="7">
        <v>6</v>
      </c>
      <c r="J8" s="7" t="s">
        <v>10</v>
      </c>
      <c r="K8" s="7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7"/>
      <c r="ID8" s="17"/>
      <c r="IE8" s="17"/>
      <c r="IF8" s="15"/>
      <c r="IG8" s="17"/>
      <c r="IH8" s="15"/>
      <c r="II8" s="15"/>
      <c r="IJ8" s="15"/>
    </row>
    <row r="9" spans="1:244" s="2" customFormat="1">
      <c r="A9" s="8" t="s">
        <v>18</v>
      </c>
      <c r="B9" s="8" t="s">
        <v>7</v>
      </c>
      <c r="C9" s="8" t="s">
        <v>14</v>
      </c>
      <c r="D9" s="8" t="s">
        <v>9</v>
      </c>
      <c r="E9" s="9">
        <v>88</v>
      </c>
      <c r="F9" s="10">
        <v>84.42</v>
      </c>
      <c r="G9" s="9"/>
      <c r="H9" s="10">
        <f t="shared" si="0"/>
        <v>85.494</v>
      </c>
      <c r="I9" s="7">
        <v>7</v>
      </c>
      <c r="J9" s="7" t="s">
        <v>10</v>
      </c>
      <c r="K9" s="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</row>
    <row r="10" spans="1:244" s="2" customFormat="1" ht="24">
      <c r="A10" s="8" t="s">
        <v>44</v>
      </c>
      <c r="B10" s="8" t="s">
        <v>7</v>
      </c>
      <c r="C10" s="8" t="s">
        <v>43</v>
      </c>
      <c r="D10" s="8" t="s">
        <v>9</v>
      </c>
      <c r="E10" s="9">
        <v>87.5</v>
      </c>
      <c r="F10" s="10">
        <v>84.08</v>
      </c>
      <c r="G10" s="9"/>
      <c r="H10" s="10">
        <f t="shared" si="0"/>
        <v>85.105999999999995</v>
      </c>
      <c r="I10" s="7">
        <v>8</v>
      </c>
      <c r="J10" s="7"/>
      <c r="K10" s="9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7"/>
      <c r="ID10" s="17"/>
      <c r="IE10" s="17"/>
      <c r="IF10" s="15"/>
      <c r="IG10" s="17"/>
      <c r="IH10" s="17"/>
      <c r="II10" s="17"/>
      <c r="IJ10" s="17"/>
    </row>
    <row r="11" spans="1:244" s="1" customFormat="1">
      <c r="A11" s="8" t="s">
        <v>40</v>
      </c>
      <c r="B11" s="8" t="s">
        <v>28</v>
      </c>
      <c r="C11" s="8" t="s">
        <v>30</v>
      </c>
      <c r="D11" s="8" t="s">
        <v>9</v>
      </c>
      <c r="E11" s="9">
        <v>87.5</v>
      </c>
      <c r="F11" s="10">
        <v>83.99</v>
      </c>
      <c r="G11" s="9"/>
      <c r="H11" s="10">
        <f t="shared" si="0"/>
        <v>85.042999999999992</v>
      </c>
      <c r="I11" s="7">
        <v>9</v>
      </c>
      <c r="J11" s="9"/>
      <c r="K11" s="9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</row>
    <row r="12" spans="1:244" s="1" customFormat="1">
      <c r="A12" s="8" t="s">
        <v>24</v>
      </c>
      <c r="B12" s="8" t="s">
        <v>7</v>
      </c>
      <c r="C12" s="8" t="s">
        <v>19</v>
      </c>
      <c r="D12" s="8" t="s">
        <v>9</v>
      </c>
      <c r="E12" s="9">
        <v>91.5</v>
      </c>
      <c r="F12" s="10">
        <v>81.2</v>
      </c>
      <c r="G12" s="9"/>
      <c r="H12" s="10">
        <f t="shared" si="0"/>
        <v>84.289999999999992</v>
      </c>
      <c r="I12" s="7">
        <v>10</v>
      </c>
      <c r="J12" s="7"/>
      <c r="K12" s="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</row>
    <row r="13" spans="1:244" s="1" customFormat="1">
      <c r="A13" s="8" t="s">
        <v>38</v>
      </c>
      <c r="B13" s="8" t="s">
        <v>7</v>
      </c>
      <c r="C13" s="8" t="s">
        <v>30</v>
      </c>
      <c r="D13" s="8" t="s">
        <v>9</v>
      </c>
      <c r="E13" s="9">
        <v>91.5</v>
      </c>
      <c r="F13" s="10">
        <v>81.06</v>
      </c>
      <c r="G13" s="9"/>
      <c r="H13" s="10">
        <f t="shared" si="0"/>
        <v>84.191999999999993</v>
      </c>
      <c r="I13" s="7">
        <v>11</v>
      </c>
      <c r="J13" s="9"/>
      <c r="K13" s="9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</row>
    <row r="14" spans="1:244" s="1" customFormat="1">
      <c r="A14" s="8" t="s">
        <v>20</v>
      </c>
      <c r="B14" s="8" t="s">
        <v>7</v>
      </c>
      <c r="C14" s="8" t="s">
        <v>19</v>
      </c>
      <c r="D14" s="8" t="s">
        <v>9</v>
      </c>
      <c r="E14" s="9">
        <v>89.5</v>
      </c>
      <c r="F14" s="10">
        <v>81.42</v>
      </c>
      <c r="G14" s="9"/>
      <c r="H14" s="10">
        <f t="shared" si="0"/>
        <v>83.843999999999994</v>
      </c>
      <c r="I14" s="7">
        <v>12</v>
      </c>
      <c r="J14" s="9"/>
      <c r="K14" s="9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7"/>
      <c r="ID14" s="17"/>
      <c r="IE14" s="17"/>
      <c r="IF14" s="16"/>
      <c r="IG14" s="17"/>
      <c r="IH14" s="16"/>
      <c r="II14" s="16"/>
      <c r="IJ14" s="16"/>
    </row>
    <row r="15" spans="1:244" s="1" customFormat="1">
      <c r="A15" s="8" t="s">
        <v>42</v>
      </c>
      <c r="B15" s="8" t="s">
        <v>7</v>
      </c>
      <c r="C15" s="8" t="s">
        <v>21</v>
      </c>
      <c r="D15" s="8" t="s">
        <v>9</v>
      </c>
      <c r="E15" s="9">
        <v>91</v>
      </c>
      <c r="F15" s="10">
        <v>80.59</v>
      </c>
      <c r="G15" s="9"/>
      <c r="H15" s="10">
        <f t="shared" si="0"/>
        <v>83.712999999999994</v>
      </c>
      <c r="I15" s="7">
        <v>13</v>
      </c>
      <c r="J15" s="7"/>
      <c r="K15" s="7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7"/>
      <c r="ID15" s="17"/>
      <c r="IE15" s="17"/>
      <c r="IF15" s="15"/>
      <c r="IG15" s="17"/>
      <c r="IH15" s="15"/>
      <c r="II15" s="15"/>
      <c r="IJ15" s="15"/>
    </row>
    <row r="16" spans="1:244" s="1" customFormat="1">
      <c r="A16" s="8" t="s">
        <v>31</v>
      </c>
      <c r="B16" s="8" t="s">
        <v>7</v>
      </c>
      <c r="C16" s="8" t="s">
        <v>30</v>
      </c>
      <c r="D16" s="8" t="s">
        <v>9</v>
      </c>
      <c r="E16" s="9">
        <v>91.5</v>
      </c>
      <c r="F16" s="10">
        <v>80.14</v>
      </c>
      <c r="G16" s="9"/>
      <c r="H16" s="10">
        <f t="shared" si="0"/>
        <v>83.548000000000002</v>
      </c>
      <c r="I16" s="7">
        <v>14</v>
      </c>
      <c r="J16" s="7"/>
      <c r="K16" s="9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7"/>
      <c r="ID16" s="17"/>
      <c r="IE16" s="17"/>
      <c r="IF16" s="15"/>
      <c r="IG16" s="17"/>
      <c r="IH16" s="17"/>
      <c r="II16" s="17"/>
      <c r="IJ16" s="17"/>
    </row>
    <row r="17" spans="1:244" s="1" customFormat="1">
      <c r="A17" s="8" t="s">
        <v>53</v>
      </c>
      <c r="B17" s="8" t="s">
        <v>7</v>
      </c>
      <c r="C17" s="8" t="s">
        <v>45</v>
      </c>
      <c r="D17" s="8" t="s">
        <v>9</v>
      </c>
      <c r="E17" s="9">
        <v>87</v>
      </c>
      <c r="F17" s="10">
        <v>81.510000000000005</v>
      </c>
      <c r="G17" s="9"/>
      <c r="H17" s="10">
        <f t="shared" si="0"/>
        <v>83.156999999999996</v>
      </c>
      <c r="I17" s="7">
        <v>15</v>
      </c>
      <c r="J17" s="7"/>
      <c r="K17" s="9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7"/>
      <c r="ID17" s="17"/>
      <c r="IE17" s="17"/>
      <c r="IF17" s="15"/>
      <c r="IG17" s="17"/>
      <c r="IH17" s="17"/>
      <c r="II17" s="17"/>
      <c r="IJ17" s="17"/>
    </row>
    <row r="18" spans="1:244" s="1" customFormat="1" ht="24">
      <c r="A18" s="8" t="s">
        <v>57</v>
      </c>
      <c r="B18" s="8" t="s">
        <v>7</v>
      </c>
      <c r="C18" s="8" t="s">
        <v>56</v>
      </c>
      <c r="D18" s="8" t="s">
        <v>9</v>
      </c>
      <c r="E18" s="9">
        <v>90</v>
      </c>
      <c r="F18" s="10">
        <v>79.37</v>
      </c>
      <c r="G18" s="9"/>
      <c r="H18" s="10">
        <f t="shared" si="0"/>
        <v>82.558999999999997</v>
      </c>
      <c r="I18" s="7">
        <v>16</v>
      </c>
      <c r="J18" s="7"/>
      <c r="K18" s="9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7"/>
      <c r="ID18" s="17"/>
      <c r="IE18" s="17"/>
      <c r="IF18" s="15"/>
      <c r="IG18" s="17"/>
      <c r="IH18" s="17"/>
      <c r="II18" s="17"/>
      <c r="IJ18" s="17"/>
    </row>
    <row r="19" spans="1:244" s="1" customFormat="1">
      <c r="A19" s="8" t="s">
        <v>49</v>
      </c>
      <c r="B19" s="8" t="s">
        <v>48</v>
      </c>
      <c r="C19" s="8" t="s">
        <v>8</v>
      </c>
      <c r="D19" s="8" t="s">
        <v>9</v>
      </c>
      <c r="E19" s="9">
        <v>87.5</v>
      </c>
      <c r="F19" s="10">
        <v>80.260000000000005</v>
      </c>
      <c r="G19" s="9"/>
      <c r="H19" s="10">
        <f t="shared" si="0"/>
        <v>82.432000000000002</v>
      </c>
      <c r="I19" s="7">
        <v>17</v>
      </c>
      <c r="J19" s="7"/>
      <c r="K19" s="9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7"/>
      <c r="ID19" s="17"/>
      <c r="IE19" s="17"/>
      <c r="IF19" s="15"/>
      <c r="IG19" s="17"/>
      <c r="IH19" s="17"/>
      <c r="II19" s="17"/>
      <c r="IJ19" s="17"/>
    </row>
    <row r="20" spans="1:244" s="1" customFormat="1" ht="24">
      <c r="A20" s="8" t="s">
        <v>17</v>
      </c>
      <c r="B20" s="8" t="s">
        <v>7</v>
      </c>
      <c r="C20" s="8" t="s">
        <v>16</v>
      </c>
      <c r="D20" s="8" t="s">
        <v>9</v>
      </c>
      <c r="E20" s="9">
        <v>89.5</v>
      </c>
      <c r="F20" s="10">
        <v>78.84</v>
      </c>
      <c r="G20" s="9"/>
      <c r="H20" s="10">
        <f t="shared" si="0"/>
        <v>82.037999999999997</v>
      </c>
      <c r="I20" s="7">
        <v>18</v>
      </c>
      <c r="J20" s="7"/>
      <c r="K20" s="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</row>
    <row r="21" spans="1:244" s="1" customFormat="1">
      <c r="A21" s="8" t="s">
        <v>46</v>
      </c>
      <c r="B21" s="8" t="s">
        <v>7</v>
      </c>
      <c r="C21" s="8" t="s">
        <v>8</v>
      </c>
      <c r="D21" s="8" t="s">
        <v>9</v>
      </c>
      <c r="E21" s="9">
        <v>87</v>
      </c>
      <c r="F21" s="10">
        <v>78.709999999999994</v>
      </c>
      <c r="G21" s="9"/>
      <c r="H21" s="10">
        <f t="shared" si="0"/>
        <v>81.196999999999989</v>
      </c>
      <c r="I21" s="7">
        <v>19</v>
      </c>
      <c r="J21" s="9"/>
      <c r="K21" s="9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</row>
    <row r="22" spans="1:244" s="1" customFormat="1" ht="24">
      <c r="A22" s="8" t="s">
        <v>13</v>
      </c>
      <c r="B22" s="8" t="s">
        <v>7</v>
      </c>
      <c r="C22" s="8" t="s">
        <v>12</v>
      </c>
      <c r="D22" s="8" t="s">
        <v>9</v>
      </c>
      <c r="E22" s="9">
        <v>88.5</v>
      </c>
      <c r="F22" s="10">
        <v>77.45</v>
      </c>
      <c r="G22" s="9"/>
      <c r="H22" s="10">
        <f t="shared" si="0"/>
        <v>80.765000000000001</v>
      </c>
      <c r="I22" s="7">
        <v>20</v>
      </c>
      <c r="J22" s="7"/>
      <c r="K22" s="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</row>
    <row r="23" spans="1:244" s="1" customFormat="1">
      <c r="A23" s="8" t="s">
        <v>25</v>
      </c>
      <c r="B23" s="8" t="s">
        <v>7</v>
      </c>
      <c r="C23" s="8" t="s">
        <v>8</v>
      </c>
      <c r="D23" s="8" t="s">
        <v>9</v>
      </c>
      <c r="E23" s="9">
        <v>87.5</v>
      </c>
      <c r="F23" s="10">
        <v>77.239999999999995</v>
      </c>
      <c r="G23" s="9"/>
      <c r="H23" s="10">
        <f t="shared" si="0"/>
        <v>80.317999999999984</v>
      </c>
      <c r="I23" s="7">
        <v>21</v>
      </c>
      <c r="J23" s="7"/>
      <c r="K23" s="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</row>
    <row r="24" spans="1:244" s="1" customFormat="1" ht="24">
      <c r="A24" s="8" t="s">
        <v>34</v>
      </c>
      <c r="B24" s="8" t="s">
        <v>7</v>
      </c>
      <c r="C24" s="8" t="s">
        <v>33</v>
      </c>
      <c r="D24" s="8" t="s">
        <v>9</v>
      </c>
      <c r="E24" s="9">
        <v>87.5</v>
      </c>
      <c r="F24" s="10">
        <v>76.94</v>
      </c>
      <c r="G24" s="9"/>
      <c r="H24" s="10">
        <f t="shared" si="0"/>
        <v>80.108000000000004</v>
      </c>
      <c r="I24" s="7">
        <v>22</v>
      </c>
      <c r="J24" s="9"/>
      <c r="K24" s="9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</row>
    <row r="25" spans="1:244" s="1" customFormat="1">
      <c r="A25" s="8" t="s">
        <v>41</v>
      </c>
      <c r="B25" s="8" t="s">
        <v>7</v>
      </c>
      <c r="C25" s="8" t="s">
        <v>21</v>
      </c>
      <c r="D25" s="8" t="s">
        <v>9</v>
      </c>
      <c r="E25" s="9">
        <v>91.5</v>
      </c>
      <c r="F25" s="10">
        <v>75.209999999999994</v>
      </c>
      <c r="G25" s="9"/>
      <c r="H25" s="10">
        <f t="shared" si="0"/>
        <v>80.096999999999994</v>
      </c>
      <c r="I25" s="7">
        <v>23</v>
      </c>
      <c r="J25" s="7"/>
      <c r="K25" s="9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7"/>
      <c r="ID25" s="17"/>
      <c r="IE25" s="17"/>
      <c r="IF25" s="15"/>
      <c r="IG25" s="17"/>
      <c r="IH25" s="17"/>
      <c r="II25" s="17"/>
      <c r="IJ25" s="17"/>
    </row>
    <row r="26" spans="1:244" s="1" customFormat="1">
      <c r="A26" s="8" t="s">
        <v>54</v>
      </c>
      <c r="B26" s="8" t="s">
        <v>7</v>
      </c>
      <c r="C26" s="8" t="s">
        <v>8</v>
      </c>
      <c r="D26" s="8" t="s">
        <v>9</v>
      </c>
      <c r="E26" s="9">
        <v>87</v>
      </c>
      <c r="F26" s="10">
        <v>71.819999999999993</v>
      </c>
      <c r="G26" s="9"/>
      <c r="H26" s="10">
        <f t="shared" si="0"/>
        <v>76.373999999999995</v>
      </c>
      <c r="I26" s="7">
        <v>24</v>
      </c>
      <c r="J26" s="9"/>
      <c r="K26" s="9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</row>
    <row r="27" spans="1:244" s="1" customFormat="1">
      <c r="A27" s="8" t="s">
        <v>47</v>
      </c>
      <c r="B27" s="8" t="s">
        <v>7</v>
      </c>
      <c r="C27" s="8" t="s">
        <v>8</v>
      </c>
      <c r="D27" s="8" t="s">
        <v>9</v>
      </c>
      <c r="E27" s="9">
        <v>87</v>
      </c>
      <c r="F27" s="10">
        <v>71.44</v>
      </c>
      <c r="G27" s="9"/>
      <c r="H27" s="10">
        <f t="shared" si="0"/>
        <v>76.10799999999999</v>
      </c>
      <c r="I27" s="7">
        <v>25</v>
      </c>
      <c r="J27" s="7"/>
      <c r="K27" s="9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7"/>
      <c r="ID27" s="17"/>
      <c r="IE27" s="17"/>
      <c r="IF27" s="15"/>
      <c r="IG27" s="17"/>
      <c r="IH27" s="17"/>
      <c r="II27" s="17"/>
      <c r="IJ27" s="17"/>
    </row>
    <row r="28" spans="1:244" s="3" customFormat="1">
      <c r="A28" s="8" t="s">
        <v>64</v>
      </c>
      <c r="B28" s="8" t="s">
        <v>7</v>
      </c>
      <c r="C28" s="8" t="s">
        <v>62</v>
      </c>
      <c r="D28" s="8" t="s">
        <v>23</v>
      </c>
      <c r="E28" s="9">
        <v>88.5</v>
      </c>
      <c r="F28" s="10">
        <v>87.26</v>
      </c>
      <c r="G28" s="9"/>
      <c r="H28" s="10">
        <f t="shared" si="0"/>
        <v>87.632000000000005</v>
      </c>
      <c r="I28" s="7">
        <v>1</v>
      </c>
      <c r="J28" s="7" t="s">
        <v>10</v>
      </c>
      <c r="K28" s="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9"/>
      <c r="ID28" s="19"/>
      <c r="IE28" s="19"/>
      <c r="IF28" s="21"/>
      <c r="IG28" s="19"/>
      <c r="IH28" s="19"/>
      <c r="II28" s="19"/>
      <c r="IJ28" s="19"/>
    </row>
    <row r="29" spans="1:244" s="3" customFormat="1" ht="24">
      <c r="A29" s="8" t="s">
        <v>78</v>
      </c>
      <c r="B29" s="8" t="s">
        <v>7</v>
      </c>
      <c r="C29" s="8" t="s">
        <v>77</v>
      </c>
      <c r="D29" s="8" t="s">
        <v>23</v>
      </c>
      <c r="E29" s="9">
        <v>81.5</v>
      </c>
      <c r="F29" s="10">
        <v>87.72</v>
      </c>
      <c r="G29" s="9"/>
      <c r="H29" s="10">
        <f t="shared" si="0"/>
        <v>85.853999999999999</v>
      </c>
      <c r="I29" s="7">
        <v>2</v>
      </c>
      <c r="J29" s="7" t="s">
        <v>10</v>
      </c>
      <c r="K29" s="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9"/>
      <c r="ID29" s="19"/>
      <c r="IE29" s="19"/>
      <c r="IF29" s="21"/>
      <c r="IG29" s="19"/>
      <c r="IH29" s="19"/>
      <c r="II29" s="19"/>
      <c r="IJ29" s="19"/>
    </row>
    <row r="30" spans="1:244" s="3" customFormat="1" ht="24">
      <c r="A30" s="8" t="s">
        <v>68</v>
      </c>
      <c r="B30" s="8" t="s">
        <v>7</v>
      </c>
      <c r="C30" s="8" t="s">
        <v>67</v>
      </c>
      <c r="D30" s="8" t="s">
        <v>23</v>
      </c>
      <c r="E30" s="11">
        <v>82</v>
      </c>
      <c r="F30" s="12">
        <v>87.28</v>
      </c>
      <c r="G30" s="11"/>
      <c r="H30" s="10">
        <f t="shared" si="0"/>
        <v>85.695999999999998</v>
      </c>
      <c r="I30" s="7">
        <v>3</v>
      </c>
      <c r="J30" s="7" t="s">
        <v>10</v>
      </c>
      <c r="K30" s="11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</row>
    <row r="31" spans="1:244" s="3" customFormat="1">
      <c r="A31" s="8" t="s">
        <v>59</v>
      </c>
      <c r="B31" s="8" t="s">
        <v>7</v>
      </c>
      <c r="C31" s="8" t="s">
        <v>11</v>
      </c>
      <c r="D31" s="8" t="s">
        <v>23</v>
      </c>
      <c r="E31" s="11">
        <v>85.5</v>
      </c>
      <c r="F31" s="12">
        <v>85.54</v>
      </c>
      <c r="G31" s="11"/>
      <c r="H31" s="10">
        <f t="shared" si="0"/>
        <v>85.527999999999992</v>
      </c>
      <c r="I31" s="7">
        <v>4</v>
      </c>
      <c r="J31" s="7" t="s">
        <v>10</v>
      </c>
      <c r="K31" s="13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</row>
    <row r="32" spans="1:244" s="3" customFormat="1">
      <c r="A32" s="8" t="s">
        <v>75</v>
      </c>
      <c r="B32" s="8" t="s">
        <v>7</v>
      </c>
      <c r="C32" s="8" t="s">
        <v>21</v>
      </c>
      <c r="D32" s="8" t="s">
        <v>23</v>
      </c>
      <c r="E32" s="11">
        <v>78</v>
      </c>
      <c r="F32" s="12">
        <v>85.19</v>
      </c>
      <c r="G32" s="11"/>
      <c r="H32" s="10">
        <f t="shared" si="0"/>
        <v>83.032999999999987</v>
      </c>
      <c r="I32" s="7">
        <v>5</v>
      </c>
      <c r="J32" s="7" t="s">
        <v>10</v>
      </c>
      <c r="K32" s="11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</row>
    <row r="33" spans="1:244" s="3" customFormat="1">
      <c r="A33" s="8" t="s">
        <v>74</v>
      </c>
      <c r="B33" s="8" t="s">
        <v>7</v>
      </c>
      <c r="C33" s="8" t="s">
        <v>73</v>
      </c>
      <c r="D33" s="8" t="s">
        <v>23</v>
      </c>
      <c r="E33" s="9">
        <v>77.5</v>
      </c>
      <c r="F33" s="10">
        <v>83.19</v>
      </c>
      <c r="G33" s="9"/>
      <c r="H33" s="10">
        <f t="shared" si="0"/>
        <v>81.483000000000004</v>
      </c>
      <c r="I33" s="7">
        <v>6</v>
      </c>
      <c r="J33" s="7"/>
      <c r="K33" s="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9"/>
      <c r="ID33" s="19"/>
      <c r="IE33" s="19"/>
      <c r="IF33" s="21"/>
      <c r="IG33" s="19"/>
      <c r="IH33" s="19"/>
      <c r="II33" s="19"/>
      <c r="IJ33" s="19"/>
    </row>
    <row r="34" spans="1:244" s="3" customFormat="1">
      <c r="A34" s="8" t="s">
        <v>65</v>
      </c>
      <c r="B34" s="8" t="s">
        <v>7</v>
      </c>
      <c r="C34" s="8" t="s">
        <v>30</v>
      </c>
      <c r="D34" s="8" t="s">
        <v>23</v>
      </c>
      <c r="E34" s="11">
        <v>94.5</v>
      </c>
      <c r="F34" s="12">
        <v>74.400000000000006</v>
      </c>
      <c r="G34" s="11"/>
      <c r="H34" s="10">
        <f t="shared" si="0"/>
        <v>80.429999999999993</v>
      </c>
      <c r="I34" s="7">
        <v>7</v>
      </c>
      <c r="J34" s="11"/>
      <c r="K34" s="11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</row>
    <row r="35" spans="1:244" s="3" customFormat="1">
      <c r="A35" s="8" t="s">
        <v>66</v>
      </c>
      <c r="B35" s="8" t="s">
        <v>7</v>
      </c>
      <c r="C35" s="8" t="s">
        <v>30</v>
      </c>
      <c r="D35" s="8" t="s">
        <v>23</v>
      </c>
      <c r="E35" s="11">
        <v>76</v>
      </c>
      <c r="F35" s="12">
        <v>80.09</v>
      </c>
      <c r="G35" s="11"/>
      <c r="H35" s="10">
        <f t="shared" si="0"/>
        <v>78.863</v>
      </c>
      <c r="I35" s="7">
        <v>8</v>
      </c>
      <c r="J35" s="11"/>
      <c r="K35" s="11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</row>
    <row r="36" spans="1:244" s="3" customFormat="1" ht="24">
      <c r="A36" s="8" t="s">
        <v>76</v>
      </c>
      <c r="B36" s="8" t="s">
        <v>7</v>
      </c>
      <c r="C36" s="8" t="s">
        <v>43</v>
      </c>
      <c r="D36" s="8" t="s">
        <v>23</v>
      </c>
      <c r="E36" s="11">
        <v>83.5</v>
      </c>
      <c r="F36" s="12">
        <v>75.680000000000007</v>
      </c>
      <c r="G36" s="11"/>
      <c r="H36" s="10">
        <f t="shared" si="0"/>
        <v>78.025999999999996</v>
      </c>
      <c r="I36" s="7">
        <v>9</v>
      </c>
      <c r="J36" s="11"/>
      <c r="K36" s="11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</row>
    <row r="37" spans="1:244" s="3" customFormat="1" ht="24">
      <c r="A37" s="8" t="s">
        <v>60</v>
      </c>
      <c r="B37" s="8" t="s">
        <v>7</v>
      </c>
      <c r="C37" s="8" t="s">
        <v>58</v>
      </c>
      <c r="D37" s="8" t="s">
        <v>23</v>
      </c>
      <c r="E37" s="11">
        <v>85</v>
      </c>
      <c r="F37" s="12">
        <v>72.58</v>
      </c>
      <c r="G37" s="11"/>
      <c r="H37" s="10">
        <f t="shared" si="0"/>
        <v>76.305999999999997</v>
      </c>
      <c r="I37" s="7">
        <v>10</v>
      </c>
      <c r="J37" s="13"/>
      <c r="K37" s="13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</row>
    <row r="38" spans="1:244" s="3" customFormat="1">
      <c r="A38" s="8" t="s">
        <v>61</v>
      </c>
      <c r="B38" s="8" t="s">
        <v>7</v>
      </c>
      <c r="C38" s="8" t="s">
        <v>45</v>
      </c>
      <c r="D38" s="8" t="s">
        <v>23</v>
      </c>
      <c r="E38" s="9">
        <v>76</v>
      </c>
      <c r="F38" s="10">
        <v>73.77</v>
      </c>
      <c r="G38" s="9"/>
      <c r="H38" s="10">
        <f t="shared" si="0"/>
        <v>74.438999999999993</v>
      </c>
      <c r="I38" s="7">
        <v>11</v>
      </c>
      <c r="J38" s="7"/>
      <c r="K38" s="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9"/>
      <c r="ID38" s="19"/>
      <c r="IE38" s="19"/>
      <c r="IF38" s="21"/>
      <c r="IG38" s="19"/>
      <c r="IH38" s="19"/>
      <c r="II38" s="19"/>
      <c r="IJ38" s="19"/>
    </row>
    <row r="39" spans="1:244" s="3" customFormat="1">
      <c r="A39" s="8" t="s">
        <v>71</v>
      </c>
      <c r="B39" s="8" t="s">
        <v>28</v>
      </c>
      <c r="C39" s="8" t="s">
        <v>26</v>
      </c>
      <c r="D39" s="8" t="s">
        <v>23</v>
      </c>
      <c r="E39" s="11">
        <v>85.5</v>
      </c>
      <c r="F39" s="12">
        <v>69.48</v>
      </c>
      <c r="G39" s="11"/>
      <c r="H39" s="10">
        <f t="shared" si="0"/>
        <v>74.286000000000001</v>
      </c>
      <c r="I39" s="7">
        <v>12</v>
      </c>
      <c r="J39" s="11"/>
      <c r="K39" s="11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  <c r="GP39" s="18"/>
      <c r="GQ39" s="18"/>
      <c r="GR39" s="18"/>
      <c r="GS39" s="18"/>
      <c r="GT39" s="18"/>
      <c r="GU39" s="18"/>
      <c r="GV39" s="18"/>
      <c r="GW39" s="18"/>
      <c r="GX39" s="18"/>
      <c r="GY39" s="18"/>
      <c r="GZ39" s="18"/>
      <c r="HA39" s="18"/>
      <c r="HB39" s="18"/>
      <c r="HC39" s="18"/>
      <c r="HD39" s="18"/>
      <c r="HE39" s="18"/>
      <c r="HF39" s="18"/>
      <c r="HG39" s="18"/>
      <c r="HH39" s="18"/>
      <c r="HI39" s="18"/>
      <c r="HJ39" s="18"/>
      <c r="HK39" s="18"/>
      <c r="HL39" s="18"/>
      <c r="HM39" s="18"/>
      <c r="HN39" s="18"/>
      <c r="HO39" s="18"/>
      <c r="HP39" s="18"/>
      <c r="HQ39" s="18"/>
      <c r="HR39" s="18"/>
      <c r="HS39" s="18"/>
      <c r="HT39" s="18"/>
      <c r="HU39" s="18"/>
      <c r="HV39" s="18"/>
      <c r="HW39" s="18"/>
      <c r="HX39" s="18"/>
      <c r="HY39" s="18"/>
      <c r="HZ39" s="18"/>
      <c r="IA39" s="18"/>
      <c r="IB39" s="18"/>
      <c r="IC39" s="18"/>
      <c r="ID39" s="18"/>
      <c r="IE39" s="18"/>
      <c r="IF39" s="18"/>
      <c r="IG39" s="18"/>
      <c r="IH39" s="18"/>
      <c r="II39" s="18"/>
      <c r="IJ39" s="18"/>
    </row>
    <row r="40" spans="1:244" s="3" customFormat="1">
      <c r="A40" s="8" t="s">
        <v>63</v>
      </c>
      <c r="B40" s="8" t="s">
        <v>28</v>
      </c>
      <c r="C40" s="8" t="s">
        <v>62</v>
      </c>
      <c r="D40" s="8" t="s">
        <v>23</v>
      </c>
      <c r="E40" s="11">
        <v>78</v>
      </c>
      <c r="F40" s="12">
        <v>70.709999999999994</v>
      </c>
      <c r="G40" s="11"/>
      <c r="H40" s="10">
        <f t="shared" si="0"/>
        <v>72.896999999999991</v>
      </c>
      <c r="I40" s="7">
        <v>13</v>
      </c>
      <c r="J40" s="11"/>
      <c r="K40" s="11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8"/>
      <c r="HO40" s="18"/>
      <c r="HP40" s="18"/>
      <c r="HQ40" s="18"/>
      <c r="HR40" s="18"/>
      <c r="HS40" s="18"/>
      <c r="HT40" s="18"/>
      <c r="HU40" s="18"/>
      <c r="HV40" s="18"/>
      <c r="HW40" s="18"/>
      <c r="HX40" s="18"/>
      <c r="HY40" s="18"/>
      <c r="HZ40" s="18"/>
      <c r="IA40" s="18"/>
      <c r="IB40" s="18"/>
      <c r="IC40" s="18"/>
      <c r="ID40" s="18"/>
      <c r="IE40" s="18"/>
      <c r="IF40" s="18"/>
      <c r="IG40" s="18"/>
      <c r="IH40" s="18"/>
      <c r="II40" s="18"/>
      <c r="IJ40" s="18"/>
    </row>
    <row r="41" spans="1:244" s="3" customFormat="1">
      <c r="A41" s="8" t="s">
        <v>69</v>
      </c>
      <c r="B41" s="8" t="s">
        <v>7</v>
      </c>
      <c r="C41" s="8" t="s">
        <v>36</v>
      </c>
      <c r="D41" s="8" t="s">
        <v>23</v>
      </c>
      <c r="E41" s="11">
        <v>78</v>
      </c>
      <c r="F41" s="12">
        <v>69.7</v>
      </c>
      <c r="G41" s="11"/>
      <c r="H41" s="10">
        <f t="shared" si="0"/>
        <v>72.19</v>
      </c>
      <c r="I41" s="7">
        <v>14</v>
      </c>
      <c r="J41" s="11"/>
      <c r="K41" s="11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  <c r="IB41" s="18"/>
      <c r="IC41" s="18"/>
      <c r="ID41" s="18"/>
      <c r="IE41" s="18"/>
      <c r="IF41" s="18"/>
      <c r="IG41" s="18"/>
      <c r="IH41" s="18"/>
      <c r="II41" s="18"/>
      <c r="IJ41" s="18"/>
    </row>
    <row r="42" spans="1:244" s="3" customFormat="1" ht="24">
      <c r="A42" s="8" t="s">
        <v>72</v>
      </c>
      <c r="B42" s="8" t="s">
        <v>7</v>
      </c>
      <c r="C42" s="8" t="s">
        <v>50</v>
      </c>
      <c r="D42" s="8" t="s">
        <v>23</v>
      </c>
      <c r="E42" s="11">
        <v>77.5</v>
      </c>
      <c r="F42" s="12">
        <v>66.81</v>
      </c>
      <c r="G42" s="11"/>
      <c r="H42" s="10">
        <f t="shared" si="0"/>
        <v>70.016999999999996</v>
      </c>
      <c r="I42" s="7">
        <v>15</v>
      </c>
      <c r="J42" s="11"/>
      <c r="K42" s="11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18"/>
      <c r="GQ42" s="18"/>
      <c r="GR42" s="18"/>
      <c r="GS42" s="18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8"/>
      <c r="HO42" s="18"/>
      <c r="HP42" s="18"/>
      <c r="HQ42" s="18"/>
      <c r="HR42" s="18"/>
      <c r="HS42" s="18"/>
      <c r="HT42" s="18"/>
      <c r="HU42" s="18"/>
      <c r="HV42" s="18"/>
      <c r="HW42" s="18"/>
      <c r="HX42" s="18"/>
      <c r="HY42" s="18"/>
      <c r="HZ42" s="18"/>
      <c r="IA42" s="18"/>
      <c r="IB42" s="18"/>
      <c r="IC42" s="18"/>
      <c r="ID42" s="18"/>
      <c r="IE42" s="18"/>
      <c r="IF42" s="18"/>
      <c r="IG42" s="18"/>
      <c r="IH42" s="18"/>
      <c r="II42" s="18"/>
      <c r="IJ42" s="18"/>
    </row>
    <row r="43" spans="1:244" s="3" customFormat="1" ht="24">
      <c r="A43" s="8" t="s">
        <v>70</v>
      </c>
      <c r="B43" s="8" t="s">
        <v>7</v>
      </c>
      <c r="C43" s="8" t="s">
        <v>43</v>
      </c>
      <c r="D43" s="8" t="s">
        <v>23</v>
      </c>
      <c r="E43" s="9">
        <v>76</v>
      </c>
      <c r="F43" s="10">
        <v>63.32</v>
      </c>
      <c r="G43" s="9"/>
      <c r="H43" s="10">
        <f t="shared" si="0"/>
        <v>67.123999999999995</v>
      </c>
      <c r="I43" s="7">
        <v>16</v>
      </c>
      <c r="J43" s="7"/>
      <c r="K43" s="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7"/>
      <c r="HR43" s="17"/>
      <c r="HS43" s="17"/>
      <c r="HT43" s="17"/>
      <c r="HU43" s="17"/>
      <c r="HV43" s="17"/>
      <c r="HW43" s="17"/>
      <c r="HX43" s="17"/>
      <c r="HY43" s="17"/>
      <c r="HZ43" s="17"/>
      <c r="IA43" s="17"/>
      <c r="IB43" s="17"/>
      <c r="IC43" s="19"/>
      <c r="ID43" s="19"/>
      <c r="IE43" s="19"/>
      <c r="IF43" s="21"/>
      <c r="IG43" s="19"/>
      <c r="IH43" s="19"/>
      <c r="II43" s="19"/>
      <c r="IJ43" s="19"/>
    </row>
    <row r="44" spans="1:244" s="1" customFormat="1">
      <c r="A44" s="7" t="s">
        <v>80</v>
      </c>
      <c r="B44" s="7" t="s">
        <v>28</v>
      </c>
      <c r="C44" s="8" t="s">
        <v>8</v>
      </c>
      <c r="D44" s="7" t="s">
        <v>79</v>
      </c>
      <c r="E44" s="9">
        <v>79</v>
      </c>
      <c r="F44" s="10">
        <v>86.76</v>
      </c>
      <c r="G44" s="9">
        <v>86.73</v>
      </c>
      <c r="H44" s="10">
        <f t="shared" ref="H44:H49" si="1">E44*0.3+(F44*0.6+G44*0.4)*0.7</f>
        <v>84.423599999999993</v>
      </c>
      <c r="I44" s="7">
        <v>1</v>
      </c>
      <c r="J44" s="11" t="s">
        <v>10</v>
      </c>
      <c r="K44" s="9"/>
      <c r="IC44" s="4"/>
      <c r="ID44" s="4"/>
      <c r="IE44" s="4"/>
      <c r="IF44" s="2"/>
      <c r="IG44" s="4"/>
      <c r="IH44" s="4"/>
      <c r="II44" s="4"/>
      <c r="IJ44" s="4"/>
    </row>
    <row r="45" spans="1:244" s="1" customFormat="1" ht="24">
      <c r="A45" s="7" t="s">
        <v>81</v>
      </c>
      <c r="B45" s="7" t="s">
        <v>28</v>
      </c>
      <c r="C45" s="7" t="s">
        <v>12</v>
      </c>
      <c r="D45" s="7" t="s">
        <v>79</v>
      </c>
      <c r="E45" s="9">
        <v>78</v>
      </c>
      <c r="F45" s="10">
        <v>86.02</v>
      </c>
      <c r="G45" s="9">
        <v>86.14</v>
      </c>
      <c r="H45" s="10">
        <f t="shared" si="1"/>
        <v>83.647599999999983</v>
      </c>
      <c r="I45" s="7">
        <v>2</v>
      </c>
      <c r="J45" s="11" t="s">
        <v>10</v>
      </c>
      <c r="K45" s="7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</row>
    <row r="46" spans="1:244" s="1" customFormat="1">
      <c r="A46" s="7" t="s">
        <v>83</v>
      </c>
      <c r="B46" s="7" t="s">
        <v>28</v>
      </c>
      <c r="C46" s="7" t="s">
        <v>30</v>
      </c>
      <c r="D46" s="7" t="s">
        <v>79</v>
      </c>
      <c r="E46" s="9">
        <v>65</v>
      </c>
      <c r="F46" s="10">
        <v>83.63</v>
      </c>
      <c r="G46" s="9">
        <v>83.72</v>
      </c>
      <c r="H46" s="10">
        <f t="shared" si="1"/>
        <v>78.066199999999995</v>
      </c>
      <c r="I46" s="7">
        <v>3</v>
      </c>
      <c r="J46" s="7"/>
      <c r="K46" s="9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17"/>
      <c r="ID46" s="17"/>
      <c r="IE46" s="17"/>
      <c r="IF46" s="15"/>
      <c r="IG46" s="17"/>
      <c r="IH46" s="17"/>
      <c r="II46" s="17"/>
      <c r="IJ46" s="17"/>
    </row>
    <row r="47" spans="1:244" s="1" customFormat="1">
      <c r="A47" s="7" t="s">
        <v>85</v>
      </c>
      <c r="B47" s="7" t="s">
        <v>7</v>
      </c>
      <c r="C47" s="7" t="s">
        <v>84</v>
      </c>
      <c r="D47" s="7" t="s">
        <v>79</v>
      </c>
      <c r="E47" s="9">
        <v>72</v>
      </c>
      <c r="F47" s="10">
        <v>78.19</v>
      </c>
      <c r="G47" s="9">
        <v>77.55</v>
      </c>
      <c r="H47" s="10">
        <f t="shared" si="1"/>
        <v>76.15379999999999</v>
      </c>
      <c r="I47" s="7">
        <v>4</v>
      </c>
      <c r="J47" s="9"/>
      <c r="K47" s="9"/>
      <c r="IC47" s="16"/>
      <c r="ID47" s="16"/>
      <c r="IE47" s="16"/>
      <c r="IF47" s="16"/>
      <c r="IG47" s="16"/>
      <c r="IH47" s="16"/>
      <c r="II47" s="16"/>
      <c r="IJ47" s="16"/>
    </row>
    <row r="48" spans="1:244" s="1" customFormat="1">
      <c r="A48" s="7" t="s">
        <v>87</v>
      </c>
      <c r="B48" s="7" t="s">
        <v>28</v>
      </c>
      <c r="C48" s="7" t="s">
        <v>86</v>
      </c>
      <c r="D48" s="7" t="s">
        <v>79</v>
      </c>
      <c r="E48" s="9">
        <v>73</v>
      </c>
      <c r="F48" s="10">
        <v>75.3</v>
      </c>
      <c r="G48" s="9">
        <v>74.08</v>
      </c>
      <c r="H48" s="10">
        <f t="shared" si="1"/>
        <v>74.268399999999986</v>
      </c>
      <c r="I48" s="7">
        <v>5</v>
      </c>
      <c r="J48" s="9"/>
      <c r="K48" s="9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</row>
    <row r="49" spans="1:244" s="1" customFormat="1">
      <c r="A49" s="7" t="s">
        <v>82</v>
      </c>
      <c r="B49" s="7" t="s">
        <v>28</v>
      </c>
      <c r="C49" s="7" t="s">
        <v>30</v>
      </c>
      <c r="D49" s="7" t="s">
        <v>79</v>
      </c>
      <c r="E49" s="9">
        <v>72</v>
      </c>
      <c r="F49" s="10">
        <v>75.97</v>
      </c>
      <c r="G49" s="9">
        <v>72.22</v>
      </c>
      <c r="H49" s="10">
        <f t="shared" si="1"/>
        <v>73.728999999999999</v>
      </c>
      <c r="I49" s="7">
        <v>6</v>
      </c>
      <c r="J49" s="9"/>
      <c r="K49" s="9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</row>
    <row r="50" spans="1:244" s="3" customFormat="1">
      <c r="A50" s="7" t="s">
        <v>120</v>
      </c>
      <c r="B50" s="7" t="s">
        <v>7</v>
      </c>
      <c r="C50" s="7" t="s">
        <v>88</v>
      </c>
      <c r="D50" s="7" t="s">
        <v>89</v>
      </c>
      <c r="E50" s="11">
        <v>88.5</v>
      </c>
      <c r="F50" s="12">
        <v>86.03</v>
      </c>
      <c r="G50" s="11"/>
      <c r="H50" s="10">
        <f t="shared" ref="H50:H77" si="2">E50*0.3+F50*0.7</f>
        <v>86.771000000000001</v>
      </c>
      <c r="I50" s="11">
        <v>1</v>
      </c>
      <c r="J50" s="11" t="s">
        <v>10</v>
      </c>
      <c r="K50" s="11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8"/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  <c r="GA50" s="18"/>
      <c r="GB50" s="18"/>
      <c r="GC50" s="18"/>
      <c r="GD50" s="18"/>
      <c r="GE50" s="18"/>
      <c r="GF50" s="18"/>
      <c r="GG50" s="18"/>
      <c r="GH50" s="18"/>
      <c r="GI50" s="18"/>
      <c r="GJ50" s="18"/>
      <c r="GK50" s="18"/>
      <c r="GL50" s="18"/>
      <c r="GM50" s="18"/>
      <c r="GN50" s="18"/>
      <c r="GO50" s="18"/>
      <c r="GP50" s="18"/>
      <c r="GQ50" s="18"/>
      <c r="GR50" s="18"/>
      <c r="GS50" s="18"/>
      <c r="GT50" s="18"/>
      <c r="GU50" s="18"/>
      <c r="GV50" s="18"/>
      <c r="GW50" s="18"/>
      <c r="GX50" s="18"/>
      <c r="GY50" s="18"/>
      <c r="GZ50" s="18"/>
      <c r="HA50" s="18"/>
      <c r="HB50" s="18"/>
      <c r="HC50" s="18"/>
      <c r="HD50" s="18"/>
      <c r="HE50" s="18"/>
      <c r="HF50" s="18"/>
      <c r="HG50" s="18"/>
      <c r="HH50" s="18"/>
      <c r="HI50" s="18"/>
      <c r="HJ50" s="18"/>
      <c r="HK50" s="18"/>
      <c r="HL50" s="18"/>
      <c r="HM50" s="18"/>
      <c r="HN50" s="18"/>
      <c r="HO50" s="18"/>
      <c r="HP50" s="18"/>
      <c r="HQ50" s="18"/>
      <c r="HR50" s="18"/>
      <c r="HS50" s="18"/>
      <c r="HT50" s="18"/>
      <c r="HU50" s="18"/>
      <c r="HV50" s="18"/>
      <c r="HW50" s="18"/>
      <c r="HX50" s="18"/>
      <c r="HY50" s="18"/>
      <c r="HZ50" s="18"/>
      <c r="IA50" s="18"/>
      <c r="IB50" s="18"/>
      <c r="IC50" s="18"/>
      <c r="ID50" s="18"/>
      <c r="IE50" s="18"/>
      <c r="IF50" s="18"/>
      <c r="IG50" s="18"/>
      <c r="IH50" s="18"/>
      <c r="II50" s="18"/>
      <c r="IJ50" s="18"/>
    </row>
    <row r="51" spans="1:244" s="3" customFormat="1">
      <c r="A51" s="7" t="s">
        <v>98</v>
      </c>
      <c r="B51" s="7" t="s">
        <v>7</v>
      </c>
      <c r="C51" s="7" t="s">
        <v>55</v>
      </c>
      <c r="D51" s="7" t="s">
        <v>89</v>
      </c>
      <c r="E51" s="11">
        <v>89</v>
      </c>
      <c r="F51" s="12">
        <v>83.24</v>
      </c>
      <c r="G51" s="11"/>
      <c r="H51" s="10">
        <f t="shared" si="2"/>
        <v>84.967999999999989</v>
      </c>
      <c r="I51" s="11">
        <v>2</v>
      </c>
      <c r="J51" s="11" t="s">
        <v>10</v>
      </c>
      <c r="K51" s="11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  <c r="EP51" s="18"/>
      <c r="EQ51" s="18"/>
      <c r="ER51" s="18"/>
      <c r="ES51" s="18"/>
      <c r="ET51" s="18"/>
      <c r="EU51" s="18"/>
      <c r="EV51" s="18"/>
      <c r="EW51" s="18"/>
      <c r="EX51" s="18"/>
      <c r="EY51" s="18"/>
      <c r="EZ51" s="18"/>
      <c r="FA51" s="18"/>
      <c r="FB51" s="18"/>
      <c r="FC51" s="18"/>
      <c r="FD51" s="18"/>
      <c r="FE51" s="18"/>
      <c r="FF51" s="18"/>
      <c r="FG51" s="18"/>
      <c r="FH51" s="18"/>
      <c r="FI51" s="18"/>
      <c r="FJ51" s="18"/>
      <c r="FK51" s="18"/>
      <c r="FL51" s="18"/>
      <c r="FM51" s="18"/>
      <c r="FN51" s="18"/>
      <c r="FO51" s="18"/>
      <c r="FP51" s="18"/>
      <c r="FQ51" s="18"/>
      <c r="FR51" s="18"/>
      <c r="FS51" s="18"/>
      <c r="FT51" s="18"/>
      <c r="FU51" s="18"/>
      <c r="FV51" s="18"/>
      <c r="FW51" s="18"/>
      <c r="FX51" s="18"/>
      <c r="FY51" s="18"/>
      <c r="FZ51" s="18"/>
      <c r="GA51" s="18"/>
      <c r="GB51" s="18"/>
      <c r="GC51" s="18"/>
      <c r="GD51" s="18"/>
      <c r="GE51" s="18"/>
      <c r="GF51" s="18"/>
      <c r="GG51" s="18"/>
      <c r="GH51" s="18"/>
      <c r="GI51" s="18"/>
      <c r="GJ51" s="18"/>
      <c r="GK51" s="18"/>
      <c r="GL51" s="18"/>
      <c r="GM51" s="18"/>
      <c r="GN51" s="18"/>
      <c r="GO51" s="18"/>
      <c r="GP51" s="18"/>
      <c r="GQ51" s="18"/>
      <c r="GR51" s="18"/>
      <c r="GS51" s="18"/>
      <c r="GT51" s="18"/>
      <c r="GU51" s="18"/>
      <c r="GV51" s="18"/>
      <c r="GW51" s="18"/>
      <c r="GX51" s="18"/>
      <c r="GY51" s="18"/>
      <c r="GZ51" s="18"/>
      <c r="HA51" s="18"/>
      <c r="HB51" s="18"/>
      <c r="HC51" s="18"/>
      <c r="HD51" s="18"/>
      <c r="HE51" s="18"/>
      <c r="HF51" s="18"/>
      <c r="HG51" s="18"/>
      <c r="HH51" s="18"/>
      <c r="HI51" s="18"/>
      <c r="HJ51" s="18"/>
      <c r="HK51" s="18"/>
      <c r="HL51" s="18"/>
      <c r="HM51" s="18"/>
      <c r="HN51" s="18"/>
      <c r="HO51" s="18"/>
      <c r="HP51" s="18"/>
      <c r="HQ51" s="18"/>
      <c r="HR51" s="18"/>
      <c r="HS51" s="18"/>
      <c r="HT51" s="18"/>
      <c r="HU51" s="18"/>
      <c r="HV51" s="18"/>
      <c r="HW51" s="18"/>
      <c r="HX51" s="18"/>
      <c r="HY51" s="18"/>
      <c r="HZ51" s="18"/>
      <c r="IA51" s="18"/>
      <c r="IB51" s="18"/>
      <c r="IC51" s="18"/>
      <c r="ID51" s="18"/>
      <c r="IE51" s="18"/>
      <c r="IF51" s="18"/>
      <c r="IG51" s="18"/>
      <c r="IH51" s="18"/>
      <c r="II51" s="18"/>
      <c r="IJ51" s="18"/>
    </row>
    <row r="52" spans="1:244" s="3" customFormat="1">
      <c r="A52" s="7" t="s">
        <v>114</v>
      </c>
      <c r="B52" s="7" t="s">
        <v>28</v>
      </c>
      <c r="C52" s="7" t="s">
        <v>112</v>
      </c>
      <c r="D52" s="7" t="s">
        <v>89</v>
      </c>
      <c r="E52" s="11">
        <v>77.5</v>
      </c>
      <c r="F52" s="12">
        <v>87.81</v>
      </c>
      <c r="G52" s="11"/>
      <c r="H52" s="10">
        <f t="shared" si="2"/>
        <v>84.716999999999999</v>
      </c>
      <c r="I52" s="11">
        <v>3</v>
      </c>
      <c r="J52" s="11" t="s">
        <v>10</v>
      </c>
      <c r="K52" s="11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  <c r="HT52" s="18"/>
      <c r="HU52" s="18"/>
      <c r="HV52" s="18"/>
      <c r="HW52" s="18"/>
      <c r="HX52" s="18"/>
      <c r="HY52" s="18"/>
      <c r="HZ52" s="18"/>
      <c r="IA52" s="18"/>
      <c r="IB52" s="18"/>
      <c r="IC52" s="18"/>
      <c r="ID52" s="18"/>
      <c r="IE52" s="18"/>
      <c r="IF52" s="18"/>
      <c r="IG52" s="18"/>
      <c r="IH52" s="18"/>
      <c r="II52" s="18"/>
      <c r="IJ52" s="18"/>
    </row>
    <row r="53" spans="1:244" s="3" customFormat="1">
      <c r="A53" s="7" t="s">
        <v>107</v>
      </c>
      <c r="B53" s="7" t="s">
        <v>7</v>
      </c>
      <c r="C53" s="7" t="s">
        <v>106</v>
      </c>
      <c r="D53" s="7" t="s">
        <v>89</v>
      </c>
      <c r="E53" s="11">
        <v>84</v>
      </c>
      <c r="F53" s="12">
        <v>84.46</v>
      </c>
      <c r="G53" s="11"/>
      <c r="H53" s="10">
        <f t="shared" si="2"/>
        <v>84.321999999999989</v>
      </c>
      <c r="I53" s="11">
        <v>4</v>
      </c>
      <c r="J53" s="11" t="s">
        <v>10</v>
      </c>
      <c r="K53" s="11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  <c r="ED53" s="18"/>
      <c r="EE53" s="18"/>
      <c r="EF53" s="18"/>
      <c r="EG53" s="18"/>
      <c r="EH53" s="18"/>
      <c r="EI53" s="18"/>
      <c r="EJ53" s="18"/>
      <c r="EK53" s="18"/>
      <c r="EL53" s="18"/>
      <c r="EM53" s="18"/>
      <c r="EN53" s="18"/>
      <c r="EO53" s="18"/>
      <c r="EP53" s="18"/>
      <c r="EQ53" s="18"/>
      <c r="ER53" s="18"/>
      <c r="ES53" s="18"/>
      <c r="ET53" s="18"/>
      <c r="EU53" s="18"/>
      <c r="EV53" s="18"/>
      <c r="EW53" s="18"/>
      <c r="EX53" s="18"/>
      <c r="EY53" s="18"/>
      <c r="EZ53" s="18"/>
      <c r="FA53" s="18"/>
      <c r="FB53" s="18"/>
      <c r="FC53" s="18"/>
      <c r="FD53" s="18"/>
      <c r="FE53" s="18"/>
      <c r="FF53" s="18"/>
      <c r="FG53" s="18"/>
      <c r="FH53" s="18"/>
      <c r="FI53" s="18"/>
      <c r="FJ53" s="18"/>
      <c r="FK53" s="18"/>
      <c r="FL53" s="18"/>
      <c r="FM53" s="18"/>
      <c r="FN53" s="18"/>
      <c r="FO53" s="18"/>
      <c r="FP53" s="18"/>
      <c r="FQ53" s="18"/>
      <c r="FR53" s="18"/>
      <c r="FS53" s="18"/>
      <c r="FT53" s="18"/>
      <c r="FU53" s="18"/>
      <c r="FV53" s="18"/>
      <c r="FW53" s="18"/>
      <c r="FX53" s="18"/>
      <c r="FY53" s="18"/>
      <c r="FZ53" s="18"/>
      <c r="GA53" s="18"/>
      <c r="GB53" s="18"/>
      <c r="GC53" s="18"/>
      <c r="GD53" s="18"/>
      <c r="GE53" s="18"/>
      <c r="GF53" s="18"/>
      <c r="GG53" s="18"/>
      <c r="GH53" s="18"/>
      <c r="GI53" s="18"/>
      <c r="GJ53" s="18"/>
      <c r="GK53" s="18"/>
      <c r="GL53" s="18"/>
      <c r="GM53" s="18"/>
      <c r="GN53" s="18"/>
      <c r="GO53" s="18"/>
      <c r="GP53" s="18"/>
      <c r="GQ53" s="18"/>
      <c r="GR53" s="18"/>
      <c r="GS53" s="18"/>
      <c r="GT53" s="18"/>
      <c r="GU53" s="18"/>
      <c r="GV53" s="18"/>
      <c r="GW53" s="18"/>
      <c r="GX53" s="18"/>
      <c r="GY53" s="18"/>
      <c r="GZ53" s="18"/>
      <c r="HA53" s="18"/>
      <c r="HB53" s="18"/>
      <c r="HC53" s="18"/>
      <c r="HD53" s="18"/>
      <c r="HE53" s="18"/>
      <c r="HF53" s="18"/>
      <c r="HG53" s="18"/>
      <c r="HH53" s="18"/>
      <c r="HI53" s="18"/>
      <c r="HJ53" s="18"/>
      <c r="HK53" s="18"/>
      <c r="HL53" s="18"/>
      <c r="HM53" s="18"/>
      <c r="HN53" s="18"/>
      <c r="HO53" s="18"/>
      <c r="HP53" s="18"/>
      <c r="HQ53" s="18"/>
      <c r="HR53" s="18"/>
      <c r="HS53" s="18"/>
      <c r="HT53" s="18"/>
      <c r="HU53" s="18"/>
      <c r="HV53" s="18"/>
      <c r="HW53" s="18"/>
      <c r="HX53" s="18"/>
      <c r="HY53" s="18"/>
      <c r="HZ53" s="18"/>
      <c r="IA53" s="18"/>
      <c r="IB53" s="18"/>
      <c r="IC53" s="18"/>
      <c r="ID53" s="18"/>
      <c r="IE53" s="18"/>
      <c r="IF53" s="18"/>
      <c r="IG53" s="18"/>
      <c r="IH53" s="18"/>
      <c r="II53" s="18"/>
      <c r="IJ53" s="18"/>
    </row>
    <row r="54" spans="1:244" s="3" customFormat="1">
      <c r="A54" s="7" t="s">
        <v>122</v>
      </c>
      <c r="B54" s="7" t="s">
        <v>7</v>
      </c>
      <c r="C54" s="7" t="s">
        <v>121</v>
      </c>
      <c r="D54" s="7" t="s">
        <v>89</v>
      </c>
      <c r="E54" s="9">
        <v>88</v>
      </c>
      <c r="F54" s="10">
        <v>82.5</v>
      </c>
      <c r="G54" s="9"/>
      <c r="H54" s="10">
        <f t="shared" si="2"/>
        <v>84.149999999999991</v>
      </c>
      <c r="I54" s="11">
        <v>5</v>
      </c>
      <c r="J54" s="11" t="s">
        <v>10</v>
      </c>
      <c r="K54" s="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7"/>
      <c r="GQ54" s="17"/>
      <c r="GR54" s="17"/>
      <c r="GS54" s="17"/>
      <c r="GT54" s="17"/>
      <c r="GU54" s="17"/>
      <c r="GV54" s="17"/>
      <c r="GW54" s="17"/>
      <c r="GX54" s="17"/>
      <c r="GY54" s="17"/>
      <c r="GZ54" s="17"/>
      <c r="HA54" s="17"/>
      <c r="HB54" s="17"/>
      <c r="HC54" s="17"/>
      <c r="HD54" s="17"/>
      <c r="HE54" s="17"/>
      <c r="HF54" s="17"/>
      <c r="HG54" s="17"/>
      <c r="HH54" s="17"/>
      <c r="HI54" s="17"/>
      <c r="HJ54" s="17"/>
      <c r="HK54" s="17"/>
      <c r="HL54" s="17"/>
      <c r="HM54" s="17"/>
      <c r="HN54" s="17"/>
      <c r="HO54" s="17"/>
      <c r="HP54" s="17"/>
      <c r="HQ54" s="17"/>
      <c r="HR54" s="17"/>
      <c r="HS54" s="17"/>
      <c r="HT54" s="17"/>
      <c r="HU54" s="17"/>
      <c r="HV54" s="17"/>
      <c r="HW54" s="17"/>
      <c r="HX54" s="17"/>
      <c r="HY54" s="17"/>
      <c r="HZ54" s="17"/>
      <c r="IA54" s="17"/>
      <c r="IB54" s="17"/>
      <c r="IC54" s="19"/>
      <c r="ID54" s="19"/>
      <c r="IE54" s="19"/>
      <c r="IF54" s="21"/>
      <c r="IG54" s="19"/>
      <c r="IH54" s="19"/>
      <c r="II54" s="19"/>
      <c r="IJ54" s="19"/>
    </row>
    <row r="55" spans="1:244" s="3" customFormat="1">
      <c r="A55" s="7" t="s">
        <v>111</v>
      </c>
      <c r="B55" s="7" t="s">
        <v>7</v>
      </c>
      <c r="C55" s="7" t="s">
        <v>30</v>
      </c>
      <c r="D55" s="7" t="s">
        <v>89</v>
      </c>
      <c r="E55" s="9">
        <v>85.5</v>
      </c>
      <c r="F55" s="10">
        <v>82.47</v>
      </c>
      <c r="G55" s="9"/>
      <c r="H55" s="10">
        <f t="shared" si="2"/>
        <v>83.378999999999991</v>
      </c>
      <c r="I55" s="11">
        <v>6</v>
      </c>
      <c r="J55" s="11" t="s">
        <v>10</v>
      </c>
      <c r="K55" s="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  <c r="HP55" s="17"/>
      <c r="HQ55" s="17"/>
      <c r="HR55" s="17"/>
      <c r="HS55" s="17"/>
      <c r="HT55" s="17"/>
      <c r="HU55" s="17"/>
      <c r="HV55" s="17"/>
      <c r="HW55" s="17"/>
      <c r="HX55" s="17"/>
      <c r="HY55" s="17"/>
      <c r="HZ55" s="17"/>
      <c r="IA55" s="17"/>
      <c r="IB55" s="17"/>
      <c r="IC55" s="19"/>
      <c r="ID55" s="19"/>
      <c r="IE55" s="19"/>
      <c r="IF55" s="21"/>
      <c r="IG55" s="19"/>
      <c r="IH55" s="19"/>
      <c r="II55" s="19"/>
      <c r="IJ55" s="19"/>
    </row>
    <row r="56" spans="1:244" s="3" customFormat="1">
      <c r="A56" s="7" t="s">
        <v>117</v>
      </c>
      <c r="B56" s="7" t="s">
        <v>28</v>
      </c>
      <c r="C56" s="8" t="s">
        <v>8</v>
      </c>
      <c r="D56" s="7" t="s">
        <v>89</v>
      </c>
      <c r="E56" s="11">
        <v>78</v>
      </c>
      <c r="F56" s="12">
        <v>85.2</v>
      </c>
      <c r="G56" s="11"/>
      <c r="H56" s="10">
        <f t="shared" si="2"/>
        <v>83.039999999999992</v>
      </c>
      <c r="I56" s="11">
        <v>7</v>
      </c>
      <c r="J56" s="11" t="s">
        <v>10</v>
      </c>
      <c r="K56" s="11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  <c r="ET56" s="18"/>
      <c r="EU56" s="18"/>
      <c r="EV56" s="18"/>
      <c r="EW56" s="18"/>
      <c r="EX56" s="18"/>
      <c r="EY56" s="18"/>
      <c r="EZ56" s="18"/>
      <c r="FA56" s="18"/>
      <c r="FB56" s="18"/>
      <c r="FC56" s="18"/>
      <c r="FD56" s="18"/>
      <c r="FE56" s="18"/>
      <c r="FF56" s="18"/>
      <c r="FG56" s="18"/>
      <c r="FH56" s="18"/>
      <c r="FI56" s="18"/>
      <c r="FJ56" s="18"/>
      <c r="FK56" s="18"/>
      <c r="FL56" s="18"/>
      <c r="FM56" s="18"/>
      <c r="FN56" s="18"/>
      <c r="FO56" s="18"/>
      <c r="FP56" s="18"/>
      <c r="FQ56" s="18"/>
      <c r="FR56" s="18"/>
      <c r="FS56" s="18"/>
      <c r="FT56" s="18"/>
      <c r="FU56" s="18"/>
      <c r="FV56" s="18"/>
      <c r="FW56" s="18"/>
      <c r="FX56" s="18"/>
      <c r="FY56" s="18"/>
      <c r="FZ56" s="18"/>
      <c r="GA56" s="18"/>
      <c r="GB56" s="18"/>
      <c r="GC56" s="18"/>
      <c r="GD56" s="18"/>
      <c r="GE56" s="18"/>
      <c r="GF56" s="18"/>
      <c r="GG56" s="18"/>
      <c r="GH56" s="18"/>
      <c r="GI56" s="18"/>
      <c r="GJ56" s="18"/>
      <c r="GK56" s="18"/>
      <c r="GL56" s="18"/>
      <c r="GM56" s="18"/>
      <c r="GN56" s="18"/>
      <c r="GO56" s="18"/>
      <c r="GP56" s="18"/>
      <c r="GQ56" s="18"/>
      <c r="GR56" s="18"/>
      <c r="GS56" s="18"/>
      <c r="GT56" s="18"/>
      <c r="GU56" s="18"/>
      <c r="GV56" s="18"/>
      <c r="GW56" s="18"/>
      <c r="GX56" s="18"/>
      <c r="GY56" s="18"/>
      <c r="GZ56" s="18"/>
      <c r="HA56" s="18"/>
      <c r="HB56" s="18"/>
      <c r="HC56" s="18"/>
      <c r="HD56" s="18"/>
      <c r="HE56" s="18"/>
      <c r="HF56" s="18"/>
      <c r="HG56" s="18"/>
      <c r="HH56" s="18"/>
      <c r="HI56" s="18"/>
      <c r="HJ56" s="18"/>
      <c r="HK56" s="18"/>
      <c r="HL56" s="18"/>
      <c r="HM56" s="18"/>
      <c r="HN56" s="18"/>
      <c r="HO56" s="18"/>
      <c r="HP56" s="18"/>
      <c r="HQ56" s="18"/>
      <c r="HR56" s="18"/>
      <c r="HS56" s="18"/>
      <c r="HT56" s="18"/>
      <c r="HU56" s="18"/>
      <c r="HV56" s="18"/>
      <c r="HW56" s="18"/>
      <c r="HX56" s="18"/>
      <c r="HY56" s="18"/>
      <c r="HZ56" s="18"/>
      <c r="IA56" s="18"/>
      <c r="IB56" s="18"/>
      <c r="IC56" s="18"/>
      <c r="ID56" s="18"/>
      <c r="IE56" s="18"/>
      <c r="IF56" s="18"/>
      <c r="IG56" s="18"/>
      <c r="IH56" s="18"/>
      <c r="II56" s="18"/>
      <c r="IJ56" s="18"/>
    </row>
    <row r="57" spans="1:244" s="3" customFormat="1">
      <c r="A57" s="7" t="s">
        <v>90</v>
      </c>
      <c r="B57" s="7" t="s">
        <v>7</v>
      </c>
      <c r="C57" s="7" t="s">
        <v>86</v>
      </c>
      <c r="D57" s="7" t="s">
        <v>89</v>
      </c>
      <c r="E57" s="11">
        <v>77</v>
      </c>
      <c r="F57" s="12">
        <v>83.94</v>
      </c>
      <c r="G57" s="11"/>
      <c r="H57" s="10">
        <f t="shared" si="2"/>
        <v>81.85799999999999</v>
      </c>
      <c r="I57" s="11">
        <v>8</v>
      </c>
      <c r="J57" s="11" t="s">
        <v>10</v>
      </c>
      <c r="K57" s="11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  <c r="FR57" s="18"/>
      <c r="FS57" s="18"/>
      <c r="FT57" s="18"/>
      <c r="FU57" s="18"/>
      <c r="FV57" s="18"/>
      <c r="FW57" s="18"/>
      <c r="FX57" s="18"/>
      <c r="FY57" s="18"/>
      <c r="FZ57" s="18"/>
      <c r="GA57" s="18"/>
      <c r="GB57" s="18"/>
      <c r="GC57" s="18"/>
      <c r="GD57" s="18"/>
      <c r="GE57" s="18"/>
      <c r="GF57" s="18"/>
      <c r="GG57" s="18"/>
      <c r="GH57" s="18"/>
      <c r="GI57" s="18"/>
      <c r="GJ57" s="18"/>
      <c r="GK57" s="18"/>
      <c r="GL57" s="18"/>
      <c r="GM57" s="18"/>
      <c r="GN57" s="18"/>
      <c r="GO57" s="18"/>
      <c r="GP57" s="18"/>
      <c r="GQ57" s="18"/>
      <c r="GR57" s="18"/>
      <c r="GS57" s="18"/>
      <c r="GT57" s="18"/>
      <c r="GU57" s="18"/>
      <c r="GV57" s="18"/>
      <c r="GW57" s="18"/>
      <c r="GX57" s="18"/>
      <c r="GY57" s="18"/>
      <c r="GZ57" s="18"/>
      <c r="HA57" s="18"/>
      <c r="HB57" s="18"/>
      <c r="HC57" s="18"/>
      <c r="HD57" s="18"/>
      <c r="HE57" s="18"/>
      <c r="HF57" s="18"/>
      <c r="HG57" s="18"/>
      <c r="HH57" s="18"/>
      <c r="HI57" s="18"/>
      <c r="HJ57" s="18"/>
      <c r="HK57" s="18"/>
      <c r="HL57" s="18"/>
      <c r="HM57" s="18"/>
      <c r="HN57" s="18"/>
      <c r="HO57" s="18"/>
      <c r="HP57" s="18"/>
      <c r="HQ57" s="18"/>
      <c r="HR57" s="18"/>
      <c r="HS57" s="18"/>
      <c r="HT57" s="18"/>
      <c r="HU57" s="18"/>
      <c r="HV57" s="18"/>
      <c r="HW57" s="18"/>
      <c r="HX57" s="18"/>
      <c r="HY57" s="18"/>
      <c r="HZ57" s="18"/>
      <c r="IA57" s="18"/>
      <c r="IB57" s="18"/>
      <c r="IC57" s="18"/>
      <c r="ID57" s="18"/>
      <c r="IE57" s="18"/>
      <c r="IF57" s="18"/>
      <c r="IG57" s="18"/>
      <c r="IH57" s="18"/>
      <c r="II57" s="18"/>
      <c r="IJ57" s="18"/>
    </row>
    <row r="58" spans="1:244" s="3" customFormat="1">
      <c r="A58" s="7" t="s">
        <v>102</v>
      </c>
      <c r="B58" s="7" t="s">
        <v>28</v>
      </c>
      <c r="C58" s="7" t="s">
        <v>101</v>
      </c>
      <c r="D58" s="7" t="s">
        <v>89</v>
      </c>
      <c r="E58" s="11">
        <v>80</v>
      </c>
      <c r="F58" s="12">
        <v>81.459999999999994</v>
      </c>
      <c r="G58" s="11"/>
      <c r="H58" s="10">
        <f t="shared" si="2"/>
        <v>81.021999999999991</v>
      </c>
      <c r="I58" s="11">
        <v>9</v>
      </c>
      <c r="J58" s="11" t="s">
        <v>10</v>
      </c>
      <c r="K58" s="11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8"/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8"/>
      <c r="GC58" s="18"/>
      <c r="GD58" s="18"/>
      <c r="GE58" s="18"/>
      <c r="GF58" s="18"/>
      <c r="GG58" s="18"/>
      <c r="GH58" s="18"/>
      <c r="GI58" s="18"/>
      <c r="GJ58" s="18"/>
      <c r="GK58" s="18"/>
      <c r="GL58" s="18"/>
      <c r="GM58" s="18"/>
      <c r="GN58" s="18"/>
      <c r="GO58" s="18"/>
      <c r="GP58" s="18"/>
      <c r="GQ58" s="18"/>
      <c r="GR58" s="18"/>
      <c r="GS58" s="18"/>
      <c r="GT58" s="18"/>
      <c r="GU58" s="18"/>
      <c r="GV58" s="18"/>
      <c r="GW58" s="18"/>
      <c r="GX58" s="18"/>
      <c r="GY58" s="18"/>
      <c r="GZ58" s="18"/>
      <c r="HA58" s="18"/>
      <c r="HB58" s="18"/>
      <c r="HC58" s="18"/>
      <c r="HD58" s="18"/>
      <c r="HE58" s="18"/>
      <c r="HF58" s="18"/>
      <c r="HG58" s="18"/>
      <c r="HH58" s="18"/>
      <c r="HI58" s="18"/>
      <c r="HJ58" s="18"/>
      <c r="HK58" s="18"/>
      <c r="HL58" s="18"/>
      <c r="HM58" s="18"/>
      <c r="HN58" s="18"/>
      <c r="HO58" s="18"/>
      <c r="HP58" s="18"/>
      <c r="HQ58" s="18"/>
      <c r="HR58" s="18"/>
      <c r="HS58" s="18"/>
      <c r="HT58" s="18"/>
      <c r="HU58" s="18"/>
      <c r="HV58" s="18"/>
      <c r="HW58" s="18"/>
      <c r="HX58" s="18"/>
      <c r="HY58" s="18"/>
      <c r="HZ58" s="18"/>
      <c r="IA58" s="18"/>
      <c r="IB58" s="18"/>
      <c r="IC58" s="18"/>
      <c r="ID58" s="18"/>
      <c r="IE58" s="18"/>
      <c r="IF58" s="18"/>
      <c r="IG58" s="18"/>
      <c r="IH58" s="18"/>
      <c r="II58" s="18"/>
      <c r="IJ58" s="18"/>
    </row>
    <row r="59" spans="1:244" s="3" customFormat="1">
      <c r="A59" s="7" t="s">
        <v>96</v>
      </c>
      <c r="B59" s="7" t="s">
        <v>28</v>
      </c>
      <c r="C59" s="7" t="s">
        <v>15</v>
      </c>
      <c r="D59" s="7" t="s">
        <v>89</v>
      </c>
      <c r="E59" s="11">
        <v>88</v>
      </c>
      <c r="F59" s="12">
        <v>77.33</v>
      </c>
      <c r="G59" s="11"/>
      <c r="H59" s="10">
        <f t="shared" si="2"/>
        <v>80.530999999999992</v>
      </c>
      <c r="I59" s="11">
        <v>10</v>
      </c>
      <c r="J59" s="13"/>
      <c r="K59" s="13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1"/>
      <c r="GF59" s="21"/>
      <c r="GG59" s="21"/>
      <c r="GH59" s="21"/>
      <c r="GI59" s="21"/>
      <c r="GJ59" s="21"/>
      <c r="GK59" s="21"/>
      <c r="GL59" s="21"/>
      <c r="GM59" s="21"/>
      <c r="GN59" s="21"/>
      <c r="GO59" s="21"/>
      <c r="GP59" s="21"/>
      <c r="GQ59" s="21"/>
      <c r="GR59" s="21"/>
      <c r="GS59" s="21"/>
      <c r="GT59" s="21"/>
      <c r="GU59" s="21"/>
      <c r="GV59" s="21"/>
      <c r="GW59" s="21"/>
      <c r="GX59" s="21"/>
      <c r="GY59" s="21"/>
      <c r="GZ59" s="21"/>
      <c r="HA59" s="21"/>
      <c r="HB59" s="21"/>
      <c r="HC59" s="21"/>
      <c r="HD59" s="21"/>
      <c r="HE59" s="21"/>
      <c r="HF59" s="21"/>
      <c r="HG59" s="21"/>
      <c r="HH59" s="21"/>
      <c r="HI59" s="21"/>
      <c r="HJ59" s="21"/>
      <c r="HK59" s="21"/>
      <c r="HL59" s="21"/>
      <c r="HM59" s="21"/>
      <c r="HN59" s="21"/>
      <c r="HO59" s="21"/>
      <c r="HP59" s="21"/>
      <c r="HQ59" s="21"/>
      <c r="HR59" s="21"/>
      <c r="HS59" s="21"/>
      <c r="HT59" s="21"/>
      <c r="HU59" s="21"/>
      <c r="HV59" s="21"/>
      <c r="HW59" s="21"/>
      <c r="HX59" s="21"/>
      <c r="HY59" s="21"/>
      <c r="HZ59" s="21"/>
      <c r="IA59" s="21"/>
      <c r="IB59" s="21"/>
      <c r="IC59" s="19"/>
      <c r="ID59" s="19"/>
      <c r="IE59" s="19"/>
      <c r="IF59" s="21"/>
      <c r="IG59" s="19"/>
      <c r="IH59" s="21"/>
      <c r="II59" s="21"/>
      <c r="IJ59" s="21"/>
    </row>
    <row r="60" spans="1:244" s="3" customFormat="1">
      <c r="A60" s="7" t="s">
        <v>118</v>
      </c>
      <c r="B60" s="7" t="s">
        <v>7</v>
      </c>
      <c r="C60" s="8" t="s">
        <v>8</v>
      </c>
      <c r="D60" s="7" t="s">
        <v>89</v>
      </c>
      <c r="E60" s="9">
        <v>87</v>
      </c>
      <c r="F60" s="10">
        <v>75.88</v>
      </c>
      <c r="G60" s="9"/>
      <c r="H60" s="10">
        <f t="shared" si="2"/>
        <v>79.215999999999994</v>
      </c>
      <c r="I60" s="11">
        <v>11</v>
      </c>
      <c r="J60" s="7"/>
      <c r="K60" s="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  <c r="HQ60" s="17"/>
      <c r="HR60" s="17"/>
      <c r="HS60" s="17"/>
      <c r="HT60" s="17"/>
      <c r="HU60" s="17"/>
      <c r="HV60" s="17"/>
      <c r="HW60" s="17"/>
      <c r="HX60" s="17"/>
      <c r="HY60" s="17"/>
      <c r="HZ60" s="17"/>
      <c r="IA60" s="17"/>
      <c r="IB60" s="17"/>
      <c r="IC60" s="19"/>
      <c r="ID60" s="19"/>
      <c r="IE60" s="19"/>
      <c r="IF60" s="21"/>
      <c r="IG60" s="19"/>
      <c r="IH60" s="19"/>
      <c r="II60" s="19"/>
      <c r="IJ60" s="19"/>
    </row>
    <row r="61" spans="1:244" s="3" customFormat="1">
      <c r="A61" s="7" t="s">
        <v>124</v>
      </c>
      <c r="B61" s="7" t="s">
        <v>28</v>
      </c>
      <c r="C61" s="7" t="s">
        <v>101</v>
      </c>
      <c r="D61" s="7" t="s">
        <v>89</v>
      </c>
      <c r="E61" s="11">
        <v>81</v>
      </c>
      <c r="F61" s="12">
        <v>78.34</v>
      </c>
      <c r="G61" s="11"/>
      <c r="H61" s="10">
        <f t="shared" si="2"/>
        <v>79.138000000000005</v>
      </c>
      <c r="I61" s="11">
        <v>12</v>
      </c>
      <c r="J61" s="11"/>
      <c r="K61" s="11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18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  <c r="FR61" s="18"/>
      <c r="FS61" s="18"/>
      <c r="FT61" s="18"/>
      <c r="FU61" s="18"/>
      <c r="FV61" s="18"/>
      <c r="FW61" s="18"/>
      <c r="FX61" s="18"/>
      <c r="FY61" s="18"/>
      <c r="FZ61" s="18"/>
      <c r="GA61" s="18"/>
      <c r="GB61" s="18"/>
      <c r="GC61" s="18"/>
      <c r="GD61" s="18"/>
      <c r="GE61" s="18"/>
      <c r="GF61" s="18"/>
      <c r="GG61" s="18"/>
      <c r="GH61" s="18"/>
      <c r="GI61" s="18"/>
      <c r="GJ61" s="18"/>
      <c r="GK61" s="18"/>
      <c r="GL61" s="18"/>
      <c r="GM61" s="18"/>
      <c r="GN61" s="18"/>
      <c r="GO61" s="18"/>
      <c r="GP61" s="18"/>
      <c r="GQ61" s="18"/>
      <c r="GR61" s="18"/>
      <c r="GS61" s="18"/>
      <c r="GT61" s="18"/>
      <c r="GU61" s="18"/>
      <c r="GV61" s="18"/>
      <c r="GW61" s="18"/>
      <c r="GX61" s="18"/>
      <c r="GY61" s="18"/>
      <c r="GZ61" s="18"/>
      <c r="HA61" s="18"/>
      <c r="HB61" s="18"/>
      <c r="HC61" s="18"/>
      <c r="HD61" s="18"/>
      <c r="HE61" s="18"/>
      <c r="HF61" s="18"/>
      <c r="HG61" s="18"/>
      <c r="HH61" s="18"/>
      <c r="HI61" s="18"/>
      <c r="HJ61" s="18"/>
      <c r="HK61" s="18"/>
      <c r="HL61" s="18"/>
      <c r="HM61" s="18"/>
      <c r="HN61" s="18"/>
      <c r="HO61" s="18"/>
      <c r="HP61" s="18"/>
      <c r="HQ61" s="18"/>
      <c r="HR61" s="18"/>
      <c r="HS61" s="18"/>
      <c r="HT61" s="18"/>
      <c r="HU61" s="18"/>
      <c r="HV61" s="18"/>
      <c r="HW61" s="18"/>
      <c r="HX61" s="18"/>
      <c r="HY61" s="18"/>
      <c r="HZ61" s="18"/>
      <c r="IA61" s="18"/>
      <c r="IB61" s="18"/>
      <c r="IC61" s="18"/>
      <c r="ID61" s="18"/>
      <c r="IE61" s="18"/>
      <c r="IF61" s="18"/>
      <c r="IG61" s="18"/>
      <c r="IH61" s="18"/>
      <c r="II61" s="18"/>
      <c r="IJ61" s="18"/>
    </row>
    <row r="62" spans="1:244" s="3" customFormat="1">
      <c r="A62" s="7" t="s">
        <v>116</v>
      </c>
      <c r="B62" s="7" t="s">
        <v>7</v>
      </c>
      <c r="C62" s="7" t="s">
        <v>15</v>
      </c>
      <c r="D62" s="7" t="s">
        <v>89</v>
      </c>
      <c r="E62" s="9">
        <v>82</v>
      </c>
      <c r="F62" s="10">
        <v>77.13</v>
      </c>
      <c r="G62" s="9"/>
      <c r="H62" s="10">
        <f t="shared" si="2"/>
        <v>78.590999999999994</v>
      </c>
      <c r="I62" s="11">
        <v>13</v>
      </c>
      <c r="J62" s="7"/>
      <c r="K62" s="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  <c r="HP62" s="17"/>
      <c r="HQ62" s="17"/>
      <c r="HR62" s="17"/>
      <c r="HS62" s="17"/>
      <c r="HT62" s="17"/>
      <c r="HU62" s="17"/>
      <c r="HV62" s="17"/>
      <c r="HW62" s="17"/>
      <c r="HX62" s="17"/>
      <c r="HY62" s="17"/>
      <c r="HZ62" s="17"/>
      <c r="IA62" s="17"/>
      <c r="IB62" s="17"/>
      <c r="IC62" s="19"/>
      <c r="ID62" s="19"/>
      <c r="IE62" s="19"/>
      <c r="IF62" s="21"/>
      <c r="IG62" s="19"/>
      <c r="IH62" s="19"/>
      <c r="II62" s="19"/>
      <c r="IJ62" s="19"/>
    </row>
    <row r="63" spans="1:244" s="3" customFormat="1">
      <c r="A63" s="7" t="s">
        <v>115</v>
      </c>
      <c r="B63" s="7" t="s">
        <v>7</v>
      </c>
      <c r="C63" s="7" t="s">
        <v>108</v>
      </c>
      <c r="D63" s="7" t="s">
        <v>89</v>
      </c>
      <c r="E63" s="11">
        <v>84</v>
      </c>
      <c r="F63" s="12">
        <v>72.58</v>
      </c>
      <c r="G63" s="11"/>
      <c r="H63" s="10">
        <f t="shared" si="2"/>
        <v>76.006</v>
      </c>
      <c r="I63" s="11">
        <v>14</v>
      </c>
      <c r="J63" s="11"/>
      <c r="K63" s="11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  <c r="ET63" s="18"/>
      <c r="EU63" s="18"/>
      <c r="EV63" s="18"/>
      <c r="EW63" s="18"/>
      <c r="EX63" s="18"/>
      <c r="EY63" s="18"/>
      <c r="EZ63" s="18"/>
      <c r="FA63" s="18"/>
      <c r="FB63" s="18"/>
      <c r="FC63" s="18"/>
      <c r="FD63" s="18"/>
      <c r="FE63" s="18"/>
      <c r="FF63" s="18"/>
      <c r="FG63" s="18"/>
      <c r="FH63" s="18"/>
      <c r="FI63" s="18"/>
      <c r="FJ63" s="18"/>
      <c r="FK63" s="18"/>
      <c r="FL63" s="18"/>
      <c r="FM63" s="18"/>
      <c r="FN63" s="18"/>
      <c r="FO63" s="18"/>
      <c r="FP63" s="18"/>
      <c r="FQ63" s="18"/>
      <c r="FR63" s="18"/>
      <c r="FS63" s="18"/>
      <c r="FT63" s="18"/>
      <c r="FU63" s="18"/>
      <c r="FV63" s="18"/>
      <c r="FW63" s="18"/>
      <c r="FX63" s="18"/>
      <c r="FY63" s="18"/>
      <c r="FZ63" s="18"/>
      <c r="GA63" s="18"/>
      <c r="GB63" s="18"/>
      <c r="GC63" s="18"/>
      <c r="GD63" s="18"/>
      <c r="GE63" s="18"/>
      <c r="GF63" s="18"/>
      <c r="GG63" s="18"/>
      <c r="GH63" s="18"/>
      <c r="GI63" s="18"/>
      <c r="GJ63" s="18"/>
      <c r="GK63" s="18"/>
      <c r="GL63" s="18"/>
      <c r="GM63" s="18"/>
      <c r="GN63" s="18"/>
      <c r="GO63" s="18"/>
      <c r="GP63" s="18"/>
      <c r="GQ63" s="18"/>
      <c r="GR63" s="18"/>
      <c r="GS63" s="18"/>
      <c r="GT63" s="18"/>
      <c r="GU63" s="18"/>
      <c r="GV63" s="18"/>
      <c r="GW63" s="18"/>
      <c r="GX63" s="18"/>
      <c r="GY63" s="18"/>
      <c r="GZ63" s="18"/>
      <c r="HA63" s="18"/>
      <c r="HB63" s="18"/>
      <c r="HC63" s="18"/>
      <c r="HD63" s="18"/>
      <c r="HE63" s="18"/>
      <c r="HF63" s="18"/>
      <c r="HG63" s="18"/>
      <c r="HH63" s="18"/>
      <c r="HI63" s="18"/>
      <c r="HJ63" s="18"/>
      <c r="HK63" s="18"/>
      <c r="HL63" s="18"/>
      <c r="HM63" s="18"/>
      <c r="HN63" s="18"/>
      <c r="HO63" s="18"/>
      <c r="HP63" s="18"/>
      <c r="HQ63" s="18"/>
      <c r="HR63" s="18"/>
      <c r="HS63" s="18"/>
      <c r="HT63" s="18"/>
      <c r="HU63" s="18"/>
      <c r="HV63" s="18"/>
      <c r="HW63" s="18"/>
      <c r="HX63" s="18"/>
      <c r="HY63" s="18"/>
      <c r="HZ63" s="18"/>
      <c r="IA63" s="18"/>
      <c r="IB63" s="18"/>
      <c r="IC63" s="18"/>
      <c r="ID63" s="18"/>
      <c r="IE63" s="18"/>
      <c r="IF63" s="18"/>
      <c r="IG63" s="18"/>
      <c r="IH63" s="18"/>
      <c r="II63" s="18"/>
      <c r="IJ63" s="18"/>
    </row>
    <row r="64" spans="1:244" s="3" customFormat="1">
      <c r="A64" s="7" t="s">
        <v>119</v>
      </c>
      <c r="B64" s="7" t="s">
        <v>7</v>
      </c>
      <c r="C64" s="8" t="s">
        <v>8</v>
      </c>
      <c r="D64" s="7" t="s">
        <v>89</v>
      </c>
      <c r="E64" s="11">
        <v>79.5</v>
      </c>
      <c r="F64" s="12">
        <v>74.23</v>
      </c>
      <c r="G64" s="11"/>
      <c r="H64" s="10">
        <f t="shared" si="2"/>
        <v>75.810999999999993</v>
      </c>
      <c r="I64" s="11">
        <v>15</v>
      </c>
      <c r="J64" s="11"/>
      <c r="K64" s="11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18"/>
      <c r="FG64" s="18"/>
      <c r="FH64" s="18"/>
      <c r="FI64" s="18"/>
      <c r="FJ64" s="18"/>
      <c r="FK64" s="18"/>
      <c r="FL64" s="18"/>
      <c r="FM64" s="18"/>
      <c r="FN64" s="18"/>
      <c r="FO64" s="18"/>
      <c r="FP64" s="18"/>
      <c r="FQ64" s="18"/>
      <c r="FR64" s="18"/>
      <c r="FS64" s="18"/>
      <c r="FT64" s="18"/>
      <c r="FU64" s="18"/>
      <c r="FV64" s="18"/>
      <c r="FW64" s="18"/>
      <c r="FX64" s="18"/>
      <c r="FY64" s="18"/>
      <c r="FZ64" s="18"/>
      <c r="GA64" s="18"/>
      <c r="GB64" s="18"/>
      <c r="GC64" s="18"/>
      <c r="GD64" s="18"/>
      <c r="GE64" s="18"/>
      <c r="GF64" s="18"/>
      <c r="GG64" s="18"/>
      <c r="GH64" s="18"/>
      <c r="GI64" s="18"/>
      <c r="GJ64" s="18"/>
      <c r="GK64" s="18"/>
      <c r="GL64" s="18"/>
      <c r="GM64" s="18"/>
      <c r="GN64" s="18"/>
      <c r="GO64" s="18"/>
      <c r="GP64" s="18"/>
      <c r="GQ64" s="18"/>
      <c r="GR64" s="18"/>
      <c r="GS64" s="18"/>
      <c r="GT64" s="18"/>
      <c r="GU64" s="18"/>
      <c r="GV64" s="18"/>
      <c r="GW64" s="18"/>
      <c r="GX64" s="18"/>
      <c r="GY64" s="18"/>
      <c r="GZ64" s="18"/>
      <c r="HA64" s="18"/>
      <c r="HB64" s="18"/>
      <c r="HC64" s="18"/>
      <c r="HD64" s="18"/>
      <c r="HE64" s="18"/>
      <c r="HF64" s="18"/>
      <c r="HG64" s="18"/>
      <c r="HH64" s="18"/>
      <c r="HI64" s="18"/>
      <c r="HJ64" s="18"/>
      <c r="HK64" s="18"/>
      <c r="HL64" s="18"/>
      <c r="HM64" s="18"/>
      <c r="HN64" s="18"/>
      <c r="HO64" s="18"/>
      <c r="HP64" s="18"/>
      <c r="HQ64" s="18"/>
      <c r="HR64" s="18"/>
      <c r="HS64" s="18"/>
      <c r="HT64" s="18"/>
      <c r="HU64" s="18"/>
      <c r="HV64" s="18"/>
      <c r="HW64" s="18"/>
      <c r="HX64" s="18"/>
      <c r="HY64" s="18"/>
      <c r="HZ64" s="18"/>
      <c r="IA64" s="18"/>
      <c r="IB64" s="18"/>
      <c r="IC64" s="18"/>
      <c r="ID64" s="18"/>
      <c r="IE64" s="18"/>
      <c r="IF64" s="18"/>
      <c r="IG64" s="18"/>
      <c r="IH64" s="18"/>
      <c r="II64" s="18"/>
      <c r="IJ64" s="18"/>
    </row>
    <row r="65" spans="1:244" s="3" customFormat="1">
      <c r="A65" s="7" t="s">
        <v>110</v>
      </c>
      <c r="B65" s="7" t="s">
        <v>28</v>
      </c>
      <c r="C65" s="7" t="s">
        <v>109</v>
      </c>
      <c r="D65" s="7" t="s">
        <v>89</v>
      </c>
      <c r="E65" s="11">
        <v>83</v>
      </c>
      <c r="F65" s="12">
        <v>72.33</v>
      </c>
      <c r="G65" s="11"/>
      <c r="H65" s="10">
        <f t="shared" si="2"/>
        <v>75.530999999999992</v>
      </c>
      <c r="I65" s="11">
        <v>16</v>
      </c>
      <c r="J65" s="11"/>
      <c r="K65" s="11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  <c r="GE65" s="18"/>
      <c r="GF65" s="18"/>
      <c r="GG65" s="18"/>
      <c r="GH65" s="18"/>
      <c r="GI65" s="18"/>
      <c r="GJ65" s="18"/>
      <c r="GK65" s="18"/>
      <c r="GL65" s="18"/>
      <c r="GM65" s="18"/>
      <c r="GN65" s="18"/>
      <c r="GO65" s="18"/>
      <c r="GP65" s="18"/>
      <c r="GQ65" s="18"/>
      <c r="GR65" s="18"/>
      <c r="GS65" s="18"/>
      <c r="GT65" s="18"/>
      <c r="GU65" s="18"/>
      <c r="GV65" s="18"/>
      <c r="GW65" s="18"/>
      <c r="GX65" s="18"/>
      <c r="GY65" s="18"/>
      <c r="GZ65" s="18"/>
      <c r="HA65" s="18"/>
      <c r="HB65" s="18"/>
      <c r="HC65" s="18"/>
      <c r="HD65" s="18"/>
      <c r="HE65" s="18"/>
      <c r="HF65" s="18"/>
      <c r="HG65" s="18"/>
      <c r="HH65" s="18"/>
      <c r="HI65" s="18"/>
      <c r="HJ65" s="18"/>
      <c r="HK65" s="18"/>
      <c r="HL65" s="18"/>
      <c r="HM65" s="18"/>
      <c r="HN65" s="18"/>
      <c r="HO65" s="18"/>
      <c r="HP65" s="18"/>
      <c r="HQ65" s="18"/>
      <c r="HR65" s="18"/>
      <c r="HS65" s="18"/>
      <c r="HT65" s="18"/>
      <c r="HU65" s="18"/>
      <c r="HV65" s="18"/>
      <c r="HW65" s="18"/>
      <c r="HX65" s="18"/>
      <c r="HY65" s="18"/>
      <c r="HZ65" s="18"/>
      <c r="IA65" s="18"/>
      <c r="IB65" s="18"/>
      <c r="IC65" s="18"/>
      <c r="ID65" s="18"/>
      <c r="IE65" s="18"/>
      <c r="IF65" s="18"/>
      <c r="IG65" s="18"/>
      <c r="IH65" s="18"/>
      <c r="II65" s="18"/>
      <c r="IJ65" s="18"/>
    </row>
    <row r="66" spans="1:244" s="3" customFormat="1" ht="24">
      <c r="A66" s="7" t="s">
        <v>123</v>
      </c>
      <c r="B66" s="7" t="s">
        <v>7</v>
      </c>
      <c r="C66" s="7" t="s">
        <v>39</v>
      </c>
      <c r="D66" s="7" t="s">
        <v>89</v>
      </c>
      <c r="E66" s="9">
        <v>75.5</v>
      </c>
      <c r="F66" s="10">
        <v>75.52</v>
      </c>
      <c r="G66" s="9"/>
      <c r="H66" s="10">
        <f t="shared" si="2"/>
        <v>75.513999999999996</v>
      </c>
      <c r="I66" s="11">
        <v>17</v>
      </c>
      <c r="J66" s="7"/>
      <c r="K66" s="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  <c r="FW66" s="17"/>
      <c r="FX66" s="17"/>
      <c r="FY66" s="17"/>
      <c r="FZ66" s="17"/>
      <c r="GA66" s="17"/>
      <c r="GB66" s="17"/>
      <c r="GC66" s="17"/>
      <c r="GD66" s="17"/>
      <c r="GE66" s="17"/>
      <c r="GF66" s="17"/>
      <c r="GG66" s="17"/>
      <c r="GH66" s="17"/>
      <c r="GI66" s="17"/>
      <c r="GJ66" s="17"/>
      <c r="GK66" s="17"/>
      <c r="GL66" s="17"/>
      <c r="GM66" s="17"/>
      <c r="GN66" s="17"/>
      <c r="GO66" s="17"/>
      <c r="GP66" s="17"/>
      <c r="GQ66" s="17"/>
      <c r="GR66" s="17"/>
      <c r="GS66" s="17"/>
      <c r="GT66" s="17"/>
      <c r="GU66" s="17"/>
      <c r="GV66" s="17"/>
      <c r="GW66" s="17"/>
      <c r="GX66" s="17"/>
      <c r="GY66" s="17"/>
      <c r="GZ66" s="17"/>
      <c r="HA66" s="17"/>
      <c r="HB66" s="17"/>
      <c r="HC66" s="17"/>
      <c r="HD66" s="17"/>
      <c r="HE66" s="17"/>
      <c r="HF66" s="17"/>
      <c r="HG66" s="17"/>
      <c r="HH66" s="17"/>
      <c r="HI66" s="17"/>
      <c r="HJ66" s="17"/>
      <c r="HK66" s="17"/>
      <c r="HL66" s="17"/>
      <c r="HM66" s="17"/>
      <c r="HN66" s="17"/>
      <c r="HO66" s="17"/>
      <c r="HP66" s="17"/>
      <c r="HQ66" s="17"/>
      <c r="HR66" s="17"/>
      <c r="HS66" s="17"/>
      <c r="HT66" s="17"/>
      <c r="HU66" s="17"/>
      <c r="HV66" s="17"/>
      <c r="HW66" s="17"/>
      <c r="HX66" s="17"/>
      <c r="HY66" s="17"/>
      <c r="HZ66" s="17"/>
      <c r="IA66" s="17"/>
      <c r="IB66" s="17"/>
      <c r="IC66" s="19"/>
      <c r="ID66" s="19"/>
      <c r="IE66" s="19"/>
      <c r="IF66" s="21"/>
      <c r="IG66" s="19"/>
      <c r="IH66" s="19"/>
      <c r="II66" s="19"/>
      <c r="IJ66" s="19"/>
    </row>
    <row r="67" spans="1:244" s="3" customFormat="1">
      <c r="A67" s="7" t="s">
        <v>105</v>
      </c>
      <c r="B67" s="7" t="s">
        <v>28</v>
      </c>
      <c r="C67" s="7" t="s">
        <v>36</v>
      </c>
      <c r="D67" s="7" t="s">
        <v>89</v>
      </c>
      <c r="E67" s="11">
        <v>87.5</v>
      </c>
      <c r="F67" s="12">
        <v>69.739999999999995</v>
      </c>
      <c r="G67" s="11"/>
      <c r="H67" s="10">
        <f t="shared" si="2"/>
        <v>75.067999999999984</v>
      </c>
      <c r="I67" s="11">
        <v>18</v>
      </c>
      <c r="J67" s="11"/>
      <c r="K67" s="11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  <c r="GH67" s="18"/>
      <c r="GI67" s="18"/>
      <c r="GJ67" s="18"/>
      <c r="GK67" s="18"/>
      <c r="GL67" s="18"/>
      <c r="GM67" s="18"/>
      <c r="GN67" s="18"/>
      <c r="GO67" s="18"/>
      <c r="GP67" s="18"/>
      <c r="GQ67" s="18"/>
      <c r="GR67" s="18"/>
      <c r="GS67" s="18"/>
      <c r="GT67" s="18"/>
      <c r="GU67" s="18"/>
      <c r="GV67" s="18"/>
      <c r="GW67" s="18"/>
      <c r="GX67" s="18"/>
      <c r="GY67" s="18"/>
      <c r="GZ67" s="18"/>
      <c r="HA67" s="18"/>
      <c r="HB67" s="18"/>
      <c r="HC67" s="18"/>
      <c r="HD67" s="18"/>
      <c r="HE67" s="18"/>
      <c r="HF67" s="18"/>
      <c r="HG67" s="18"/>
      <c r="HH67" s="18"/>
      <c r="HI67" s="18"/>
      <c r="HJ67" s="18"/>
      <c r="HK67" s="18"/>
      <c r="HL67" s="18"/>
      <c r="HM67" s="18"/>
      <c r="HN67" s="18"/>
      <c r="HO67" s="18"/>
      <c r="HP67" s="18"/>
      <c r="HQ67" s="18"/>
      <c r="HR67" s="18"/>
      <c r="HS67" s="18"/>
      <c r="HT67" s="18"/>
      <c r="HU67" s="18"/>
      <c r="HV67" s="18"/>
      <c r="HW67" s="18"/>
      <c r="HX67" s="18"/>
      <c r="HY67" s="18"/>
      <c r="HZ67" s="18"/>
      <c r="IA67" s="18"/>
      <c r="IB67" s="18"/>
      <c r="IC67" s="18"/>
      <c r="ID67" s="18"/>
      <c r="IE67" s="18"/>
      <c r="IF67" s="18"/>
      <c r="IG67" s="18"/>
      <c r="IH67" s="18"/>
      <c r="II67" s="18"/>
      <c r="IJ67" s="18"/>
    </row>
    <row r="68" spans="1:244" s="3" customFormat="1">
      <c r="A68" s="7" t="s">
        <v>95</v>
      </c>
      <c r="B68" s="7" t="s">
        <v>7</v>
      </c>
      <c r="C68" s="7" t="s">
        <v>93</v>
      </c>
      <c r="D68" s="7" t="s">
        <v>89</v>
      </c>
      <c r="E68" s="11">
        <v>75.5</v>
      </c>
      <c r="F68" s="12">
        <v>73.459999999999994</v>
      </c>
      <c r="G68" s="11"/>
      <c r="H68" s="10">
        <f t="shared" si="2"/>
        <v>74.071999999999989</v>
      </c>
      <c r="I68" s="11">
        <v>19</v>
      </c>
      <c r="J68" s="13"/>
      <c r="K68" s="13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  <c r="HL68" s="19"/>
      <c r="HM68" s="19"/>
      <c r="HN68" s="19"/>
      <c r="HO68" s="19"/>
      <c r="HP68" s="19"/>
      <c r="HQ68" s="19"/>
      <c r="HR68" s="19"/>
      <c r="HS68" s="19"/>
      <c r="HT68" s="19"/>
      <c r="HU68" s="19"/>
      <c r="HV68" s="19"/>
      <c r="HW68" s="19"/>
      <c r="HX68" s="19"/>
      <c r="HY68" s="19"/>
      <c r="HZ68" s="19"/>
      <c r="IA68" s="19"/>
      <c r="IB68" s="19"/>
      <c r="IC68" s="19"/>
      <c r="ID68" s="19"/>
      <c r="IE68" s="19"/>
      <c r="IF68" s="19"/>
      <c r="IG68" s="19"/>
      <c r="IH68" s="19"/>
      <c r="II68" s="19"/>
      <c r="IJ68" s="19"/>
    </row>
    <row r="69" spans="1:244" s="3" customFormat="1">
      <c r="A69" s="7" t="s">
        <v>94</v>
      </c>
      <c r="B69" s="7" t="s">
        <v>7</v>
      </c>
      <c r="C69" s="7" t="s">
        <v>93</v>
      </c>
      <c r="D69" s="7" t="s">
        <v>89</v>
      </c>
      <c r="E69" s="11">
        <v>81</v>
      </c>
      <c r="F69" s="12">
        <v>70.88</v>
      </c>
      <c r="G69" s="11"/>
      <c r="H69" s="10">
        <f t="shared" si="2"/>
        <v>73.915999999999997</v>
      </c>
      <c r="I69" s="11">
        <v>20</v>
      </c>
      <c r="J69" s="13"/>
      <c r="K69" s="13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/>
      <c r="GI69" s="19"/>
      <c r="GJ69" s="19"/>
      <c r="GK69" s="19"/>
      <c r="GL69" s="19"/>
      <c r="GM69" s="19"/>
      <c r="GN69" s="19"/>
      <c r="GO69" s="19"/>
      <c r="GP69" s="19"/>
      <c r="GQ69" s="19"/>
      <c r="GR69" s="19"/>
      <c r="GS69" s="19"/>
      <c r="GT69" s="19"/>
      <c r="GU69" s="19"/>
      <c r="GV69" s="19"/>
      <c r="GW69" s="19"/>
      <c r="GX69" s="19"/>
      <c r="GY69" s="19"/>
      <c r="GZ69" s="19"/>
      <c r="HA69" s="19"/>
      <c r="HB69" s="19"/>
      <c r="HC69" s="19"/>
      <c r="HD69" s="19"/>
      <c r="HE69" s="19"/>
      <c r="HF69" s="19"/>
      <c r="HG69" s="19"/>
      <c r="HH69" s="19"/>
      <c r="HI69" s="19"/>
      <c r="HJ69" s="19"/>
      <c r="HK69" s="19"/>
      <c r="HL69" s="19"/>
      <c r="HM69" s="19"/>
      <c r="HN69" s="19"/>
      <c r="HO69" s="19"/>
      <c r="HP69" s="19"/>
      <c r="HQ69" s="19"/>
      <c r="HR69" s="19"/>
      <c r="HS69" s="19"/>
      <c r="HT69" s="19"/>
      <c r="HU69" s="19"/>
      <c r="HV69" s="19"/>
      <c r="HW69" s="19"/>
      <c r="HX69" s="19"/>
      <c r="HY69" s="19"/>
      <c r="HZ69" s="19"/>
      <c r="IA69" s="19"/>
      <c r="IB69" s="19"/>
      <c r="IC69" s="19"/>
      <c r="ID69" s="19"/>
      <c r="IE69" s="19"/>
      <c r="IF69" s="19"/>
      <c r="IG69" s="19"/>
      <c r="IH69" s="19"/>
      <c r="II69" s="19"/>
      <c r="IJ69" s="19"/>
    </row>
    <row r="70" spans="1:244" s="3" customFormat="1">
      <c r="A70" s="7" t="s">
        <v>97</v>
      </c>
      <c r="B70" s="7" t="s">
        <v>28</v>
      </c>
      <c r="C70" s="7" t="s">
        <v>15</v>
      </c>
      <c r="D70" s="7" t="s">
        <v>89</v>
      </c>
      <c r="E70" s="11">
        <v>80</v>
      </c>
      <c r="F70" s="12">
        <v>69.72</v>
      </c>
      <c r="G70" s="11"/>
      <c r="H70" s="10">
        <f t="shared" si="2"/>
        <v>72.804000000000002</v>
      </c>
      <c r="I70" s="11">
        <v>21</v>
      </c>
      <c r="J70" s="11"/>
      <c r="K70" s="11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  <c r="GG70" s="18"/>
      <c r="GH70" s="18"/>
      <c r="GI70" s="18"/>
      <c r="GJ70" s="18"/>
      <c r="GK70" s="18"/>
      <c r="GL70" s="18"/>
      <c r="GM70" s="18"/>
      <c r="GN70" s="18"/>
      <c r="GO70" s="18"/>
      <c r="GP70" s="18"/>
      <c r="GQ70" s="18"/>
      <c r="GR70" s="18"/>
      <c r="GS70" s="18"/>
      <c r="GT70" s="18"/>
      <c r="GU70" s="18"/>
      <c r="GV70" s="18"/>
      <c r="GW70" s="18"/>
      <c r="GX70" s="18"/>
      <c r="GY70" s="18"/>
      <c r="GZ70" s="18"/>
      <c r="HA70" s="18"/>
      <c r="HB70" s="18"/>
      <c r="HC70" s="18"/>
      <c r="HD70" s="18"/>
      <c r="HE70" s="18"/>
      <c r="HF70" s="18"/>
      <c r="HG70" s="18"/>
      <c r="HH70" s="18"/>
      <c r="HI70" s="18"/>
      <c r="HJ70" s="18"/>
      <c r="HK70" s="18"/>
      <c r="HL70" s="18"/>
      <c r="HM70" s="18"/>
      <c r="HN70" s="18"/>
      <c r="HO70" s="18"/>
      <c r="HP70" s="18"/>
      <c r="HQ70" s="18"/>
      <c r="HR70" s="18"/>
      <c r="HS70" s="18"/>
      <c r="HT70" s="18"/>
      <c r="HU70" s="18"/>
      <c r="HV70" s="18"/>
      <c r="HW70" s="18"/>
      <c r="HX70" s="18"/>
      <c r="HY70" s="18"/>
      <c r="HZ70" s="18"/>
      <c r="IA70" s="18"/>
      <c r="IB70" s="18"/>
      <c r="IC70" s="18"/>
      <c r="ID70" s="18"/>
      <c r="IE70" s="18"/>
      <c r="IF70" s="18"/>
      <c r="IG70" s="18"/>
      <c r="IH70" s="18"/>
      <c r="II70" s="18"/>
      <c r="IJ70" s="18"/>
    </row>
    <row r="71" spans="1:244" s="3" customFormat="1">
      <c r="A71" s="7" t="s">
        <v>100</v>
      </c>
      <c r="B71" s="7" t="s">
        <v>7</v>
      </c>
      <c r="C71" s="7" t="s">
        <v>84</v>
      </c>
      <c r="D71" s="7" t="s">
        <v>89</v>
      </c>
      <c r="E71" s="11">
        <v>77.5</v>
      </c>
      <c r="F71" s="12">
        <v>69.75</v>
      </c>
      <c r="G71" s="11"/>
      <c r="H71" s="10">
        <f t="shared" si="2"/>
        <v>72.074999999999989</v>
      </c>
      <c r="I71" s="11">
        <v>22</v>
      </c>
      <c r="J71" s="11"/>
      <c r="K71" s="11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  <c r="GG71" s="18"/>
      <c r="GH71" s="18"/>
      <c r="GI71" s="18"/>
      <c r="GJ71" s="18"/>
      <c r="GK71" s="18"/>
      <c r="GL71" s="18"/>
      <c r="GM71" s="18"/>
      <c r="GN71" s="18"/>
      <c r="GO71" s="18"/>
      <c r="GP71" s="18"/>
      <c r="GQ71" s="18"/>
      <c r="GR71" s="18"/>
      <c r="GS71" s="18"/>
      <c r="GT71" s="18"/>
      <c r="GU71" s="18"/>
      <c r="GV71" s="18"/>
      <c r="GW71" s="18"/>
      <c r="GX71" s="18"/>
      <c r="GY71" s="18"/>
      <c r="GZ71" s="18"/>
      <c r="HA71" s="18"/>
      <c r="HB71" s="18"/>
      <c r="HC71" s="18"/>
      <c r="HD71" s="18"/>
      <c r="HE71" s="18"/>
      <c r="HF71" s="18"/>
      <c r="HG71" s="18"/>
      <c r="HH71" s="18"/>
      <c r="HI71" s="18"/>
      <c r="HJ71" s="18"/>
      <c r="HK71" s="18"/>
      <c r="HL71" s="18"/>
      <c r="HM71" s="18"/>
      <c r="HN71" s="18"/>
      <c r="HO71" s="18"/>
      <c r="HP71" s="18"/>
      <c r="HQ71" s="18"/>
      <c r="HR71" s="18"/>
      <c r="HS71" s="18"/>
      <c r="HT71" s="18"/>
      <c r="HU71" s="18"/>
      <c r="HV71" s="18"/>
      <c r="HW71" s="18"/>
      <c r="HX71" s="18"/>
      <c r="HY71" s="18"/>
      <c r="HZ71" s="18"/>
      <c r="IA71" s="18"/>
      <c r="IB71" s="18"/>
      <c r="IC71" s="18"/>
      <c r="ID71" s="18"/>
      <c r="IE71" s="18"/>
      <c r="IF71" s="18"/>
      <c r="IG71" s="18"/>
      <c r="IH71" s="18"/>
      <c r="II71" s="18"/>
      <c r="IJ71" s="18"/>
    </row>
    <row r="72" spans="1:244" s="3" customFormat="1">
      <c r="A72" s="7" t="s">
        <v>92</v>
      </c>
      <c r="B72" s="7" t="s">
        <v>7</v>
      </c>
      <c r="C72" s="7" t="s">
        <v>91</v>
      </c>
      <c r="D72" s="7" t="s">
        <v>89</v>
      </c>
      <c r="E72" s="11">
        <v>76</v>
      </c>
      <c r="F72" s="12">
        <v>69.77</v>
      </c>
      <c r="G72" s="11"/>
      <c r="H72" s="10">
        <f t="shared" si="2"/>
        <v>71.638999999999996</v>
      </c>
      <c r="I72" s="11">
        <v>23</v>
      </c>
      <c r="J72" s="13"/>
      <c r="K72" s="13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  <c r="HL72" s="19"/>
      <c r="HM72" s="19"/>
      <c r="HN72" s="19"/>
      <c r="HO72" s="19"/>
      <c r="HP72" s="19"/>
      <c r="HQ72" s="19"/>
      <c r="HR72" s="19"/>
      <c r="HS72" s="19"/>
      <c r="HT72" s="19"/>
      <c r="HU72" s="19"/>
      <c r="HV72" s="19"/>
      <c r="HW72" s="19"/>
      <c r="HX72" s="19"/>
      <c r="HY72" s="19"/>
      <c r="HZ72" s="19"/>
      <c r="IA72" s="19"/>
      <c r="IB72" s="19"/>
      <c r="IC72" s="19"/>
      <c r="ID72" s="19"/>
      <c r="IE72" s="19"/>
      <c r="IF72" s="19"/>
      <c r="IG72" s="19"/>
      <c r="IH72" s="19"/>
      <c r="II72" s="19"/>
      <c r="IJ72" s="19"/>
    </row>
    <row r="73" spans="1:244" s="3" customFormat="1" ht="24">
      <c r="A73" s="7" t="s">
        <v>99</v>
      </c>
      <c r="B73" s="7" t="s">
        <v>7</v>
      </c>
      <c r="C73" s="7" t="s">
        <v>67</v>
      </c>
      <c r="D73" s="7" t="s">
        <v>89</v>
      </c>
      <c r="E73" s="11">
        <v>84.5</v>
      </c>
      <c r="F73" s="12">
        <v>65.930000000000007</v>
      </c>
      <c r="G73" s="11"/>
      <c r="H73" s="10">
        <f t="shared" si="2"/>
        <v>71.501000000000005</v>
      </c>
      <c r="I73" s="11">
        <v>24</v>
      </c>
      <c r="J73" s="11"/>
      <c r="K73" s="11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  <c r="GG73" s="18"/>
      <c r="GH73" s="18"/>
      <c r="GI73" s="18"/>
      <c r="GJ73" s="18"/>
      <c r="GK73" s="18"/>
      <c r="GL73" s="18"/>
      <c r="GM73" s="18"/>
      <c r="GN73" s="18"/>
      <c r="GO73" s="18"/>
      <c r="GP73" s="18"/>
      <c r="GQ73" s="18"/>
      <c r="GR73" s="18"/>
      <c r="GS73" s="18"/>
      <c r="GT73" s="18"/>
      <c r="GU73" s="18"/>
      <c r="GV73" s="18"/>
      <c r="GW73" s="18"/>
      <c r="GX73" s="18"/>
      <c r="GY73" s="18"/>
      <c r="GZ73" s="18"/>
      <c r="HA73" s="18"/>
      <c r="HB73" s="18"/>
      <c r="HC73" s="18"/>
      <c r="HD73" s="18"/>
      <c r="HE73" s="18"/>
      <c r="HF73" s="18"/>
      <c r="HG73" s="18"/>
      <c r="HH73" s="18"/>
      <c r="HI73" s="18"/>
      <c r="HJ73" s="18"/>
      <c r="HK73" s="18"/>
      <c r="HL73" s="18"/>
      <c r="HM73" s="18"/>
      <c r="HN73" s="18"/>
      <c r="HO73" s="18"/>
      <c r="HP73" s="18"/>
      <c r="HQ73" s="18"/>
      <c r="HR73" s="18"/>
      <c r="HS73" s="18"/>
      <c r="HT73" s="18"/>
      <c r="HU73" s="18"/>
      <c r="HV73" s="18"/>
      <c r="HW73" s="18"/>
      <c r="HX73" s="18"/>
      <c r="HY73" s="18"/>
      <c r="HZ73" s="18"/>
      <c r="IA73" s="18"/>
      <c r="IB73" s="18"/>
      <c r="IC73" s="18"/>
      <c r="ID73" s="18"/>
      <c r="IE73" s="18"/>
      <c r="IF73" s="18"/>
      <c r="IG73" s="18"/>
      <c r="IH73" s="18"/>
      <c r="II73" s="18"/>
      <c r="IJ73" s="18"/>
    </row>
    <row r="74" spans="1:244" s="3" customFormat="1">
      <c r="A74" s="7" t="s">
        <v>103</v>
      </c>
      <c r="B74" s="7" t="s">
        <v>28</v>
      </c>
      <c r="C74" s="7" t="s">
        <v>101</v>
      </c>
      <c r="D74" s="7" t="s">
        <v>89</v>
      </c>
      <c r="E74" s="11">
        <v>82</v>
      </c>
      <c r="F74" s="12">
        <v>63.16</v>
      </c>
      <c r="G74" s="11"/>
      <c r="H74" s="10">
        <f t="shared" si="2"/>
        <v>68.811999999999998</v>
      </c>
      <c r="I74" s="11">
        <v>25</v>
      </c>
      <c r="J74" s="11"/>
      <c r="K74" s="11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  <c r="GG74" s="18"/>
      <c r="GH74" s="18"/>
      <c r="GI74" s="18"/>
      <c r="GJ74" s="18"/>
      <c r="GK74" s="18"/>
      <c r="GL74" s="18"/>
      <c r="GM74" s="18"/>
      <c r="GN74" s="18"/>
      <c r="GO74" s="18"/>
      <c r="GP74" s="18"/>
      <c r="GQ74" s="18"/>
      <c r="GR74" s="18"/>
      <c r="GS74" s="18"/>
      <c r="GT74" s="18"/>
      <c r="GU74" s="18"/>
      <c r="GV74" s="18"/>
      <c r="GW74" s="18"/>
      <c r="GX74" s="18"/>
      <c r="GY74" s="18"/>
      <c r="GZ74" s="18"/>
      <c r="HA74" s="18"/>
      <c r="HB74" s="18"/>
      <c r="HC74" s="18"/>
      <c r="HD74" s="18"/>
      <c r="HE74" s="18"/>
      <c r="HF74" s="18"/>
      <c r="HG74" s="18"/>
      <c r="HH74" s="18"/>
      <c r="HI74" s="18"/>
      <c r="HJ74" s="18"/>
      <c r="HK74" s="18"/>
      <c r="HL74" s="18"/>
      <c r="HM74" s="18"/>
      <c r="HN74" s="18"/>
      <c r="HO74" s="18"/>
      <c r="HP74" s="18"/>
      <c r="HQ74" s="18"/>
      <c r="HR74" s="18"/>
      <c r="HS74" s="18"/>
      <c r="HT74" s="18"/>
      <c r="HU74" s="18"/>
      <c r="HV74" s="18"/>
      <c r="HW74" s="18"/>
      <c r="HX74" s="18"/>
      <c r="HY74" s="18"/>
      <c r="HZ74" s="18"/>
      <c r="IA74" s="18"/>
      <c r="IB74" s="18"/>
      <c r="IC74" s="18"/>
      <c r="ID74" s="18"/>
      <c r="IE74" s="18"/>
      <c r="IF74" s="18"/>
      <c r="IG74" s="18"/>
      <c r="IH74" s="18"/>
      <c r="II74" s="18"/>
      <c r="IJ74" s="18"/>
    </row>
    <row r="75" spans="1:244" s="3" customFormat="1">
      <c r="A75" s="7" t="s">
        <v>125</v>
      </c>
      <c r="B75" s="7" t="s">
        <v>7</v>
      </c>
      <c r="C75" s="7" t="s">
        <v>45</v>
      </c>
      <c r="D75" s="7" t="s">
        <v>89</v>
      </c>
      <c r="E75" s="9">
        <v>79.5</v>
      </c>
      <c r="F75" s="10">
        <v>63.3</v>
      </c>
      <c r="G75" s="9"/>
      <c r="H75" s="10">
        <f t="shared" si="2"/>
        <v>68.16</v>
      </c>
      <c r="I75" s="11">
        <v>26</v>
      </c>
      <c r="J75" s="7"/>
      <c r="K75" s="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7"/>
      <c r="EP75" s="17"/>
      <c r="EQ75" s="17"/>
      <c r="ER75" s="17"/>
      <c r="ES75" s="17"/>
      <c r="ET75" s="17"/>
      <c r="EU75" s="17"/>
      <c r="EV75" s="17"/>
      <c r="EW75" s="17"/>
      <c r="EX75" s="17"/>
      <c r="EY75" s="17"/>
      <c r="EZ75" s="17"/>
      <c r="FA75" s="17"/>
      <c r="FB75" s="17"/>
      <c r="FC75" s="17"/>
      <c r="FD75" s="17"/>
      <c r="FE75" s="17"/>
      <c r="FF75" s="17"/>
      <c r="FG75" s="17"/>
      <c r="FH75" s="17"/>
      <c r="FI75" s="17"/>
      <c r="FJ75" s="17"/>
      <c r="FK75" s="17"/>
      <c r="FL75" s="17"/>
      <c r="FM75" s="17"/>
      <c r="FN75" s="17"/>
      <c r="FO75" s="17"/>
      <c r="FP75" s="17"/>
      <c r="FQ75" s="17"/>
      <c r="FR75" s="17"/>
      <c r="FS75" s="17"/>
      <c r="FT75" s="17"/>
      <c r="FU75" s="17"/>
      <c r="FV75" s="17"/>
      <c r="FW75" s="17"/>
      <c r="FX75" s="17"/>
      <c r="FY75" s="17"/>
      <c r="FZ75" s="17"/>
      <c r="GA75" s="17"/>
      <c r="GB75" s="17"/>
      <c r="GC75" s="17"/>
      <c r="GD75" s="17"/>
      <c r="GE75" s="17"/>
      <c r="GF75" s="17"/>
      <c r="GG75" s="17"/>
      <c r="GH75" s="17"/>
      <c r="GI75" s="17"/>
      <c r="GJ75" s="17"/>
      <c r="GK75" s="17"/>
      <c r="GL75" s="17"/>
      <c r="GM75" s="17"/>
      <c r="GN75" s="17"/>
      <c r="GO75" s="17"/>
      <c r="GP75" s="17"/>
      <c r="GQ75" s="17"/>
      <c r="GR75" s="17"/>
      <c r="GS75" s="17"/>
      <c r="GT75" s="17"/>
      <c r="GU75" s="17"/>
      <c r="GV75" s="17"/>
      <c r="GW75" s="17"/>
      <c r="GX75" s="17"/>
      <c r="GY75" s="17"/>
      <c r="GZ75" s="17"/>
      <c r="HA75" s="17"/>
      <c r="HB75" s="17"/>
      <c r="HC75" s="17"/>
      <c r="HD75" s="17"/>
      <c r="HE75" s="17"/>
      <c r="HF75" s="17"/>
      <c r="HG75" s="17"/>
      <c r="HH75" s="17"/>
      <c r="HI75" s="17"/>
      <c r="HJ75" s="17"/>
      <c r="HK75" s="17"/>
      <c r="HL75" s="17"/>
      <c r="HM75" s="17"/>
      <c r="HN75" s="17"/>
      <c r="HO75" s="17"/>
      <c r="HP75" s="17"/>
      <c r="HQ75" s="17"/>
      <c r="HR75" s="17"/>
      <c r="HS75" s="17"/>
      <c r="HT75" s="17"/>
      <c r="HU75" s="17"/>
      <c r="HV75" s="17"/>
      <c r="HW75" s="17"/>
      <c r="HX75" s="17"/>
      <c r="HY75" s="17"/>
      <c r="HZ75" s="17"/>
      <c r="IA75" s="17"/>
      <c r="IB75" s="17"/>
      <c r="IC75" s="19"/>
      <c r="ID75" s="19"/>
      <c r="IE75" s="19"/>
      <c r="IF75" s="21"/>
      <c r="IG75" s="19"/>
      <c r="IH75" s="19"/>
      <c r="II75" s="19"/>
      <c r="IJ75" s="19"/>
    </row>
    <row r="76" spans="1:244" s="3" customFormat="1">
      <c r="A76" s="7" t="s">
        <v>104</v>
      </c>
      <c r="B76" s="7" t="s">
        <v>28</v>
      </c>
      <c r="C76" s="7" t="s">
        <v>29</v>
      </c>
      <c r="D76" s="7" t="s">
        <v>89</v>
      </c>
      <c r="E76" s="11">
        <v>76.5</v>
      </c>
      <c r="F76" s="12">
        <v>62.33</v>
      </c>
      <c r="G76" s="11"/>
      <c r="H76" s="10">
        <f t="shared" si="2"/>
        <v>66.580999999999989</v>
      </c>
      <c r="I76" s="11">
        <v>27</v>
      </c>
      <c r="J76" s="11"/>
      <c r="K76" s="11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  <c r="HU76" s="18"/>
      <c r="HV76" s="18"/>
      <c r="HW76" s="18"/>
      <c r="HX76" s="18"/>
      <c r="HY76" s="18"/>
      <c r="HZ76" s="18"/>
      <c r="IA76" s="18"/>
      <c r="IB76" s="18"/>
      <c r="IC76" s="18"/>
      <c r="ID76" s="18"/>
      <c r="IE76" s="18"/>
      <c r="IF76" s="18"/>
      <c r="IG76" s="18"/>
      <c r="IH76" s="18"/>
      <c r="II76" s="18"/>
      <c r="IJ76" s="18"/>
    </row>
    <row r="77" spans="1:244" s="3" customFormat="1" ht="24">
      <c r="A77" s="7" t="s">
        <v>126</v>
      </c>
      <c r="B77" s="7" t="s">
        <v>7</v>
      </c>
      <c r="C77" s="7" t="s">
        <v>39</v>
      </c>
      <c r="D77" s="7" t="s">
        <v>89</v>
      </c>
      <c r="E77" s="9">
        <v>85.5</v>
      </c>
      <c r="F77" s="10">
        <v>0</v>
      </c>
      <c r="G77" s="9"/>
      <c r="H77" s="10">
        <f t="shared" si="2"/>
        <v>25.65</v>
      </c>
      <c r="I77" s="7"/>
      <c r="J77" s="7"/>
      <c r="K77" s="7" t="s">
        <v>113</v>
      </c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  <c r="HE77" s="22"/>
      <c r="HF77" s="22"/>
      <c r="HG77" s="22"/>
      <c r="HH77" s="22"/>
      <c r="HI77" s="22"/>
      <c r="HJ77" s="22"/>
      <c r="HK77" s="22"/>
      <c r="HL77" s="22"/>
      <c r="HM77" s="22"/>
      <c r="HN77" s="22"/>
      <c r="HO77" s="22"/>
      <c r="HP77" s="22"/>
      <c r="HQ77" s="22"/>
      <c r="HR77" s="22"/>
      <c r="HS77" s="22"/>
      <c r="HT77" s="22"/>
      <c r="HU77" s="22"/>
      <c r="HV77" s="22"/>
      <c r="HW77" s="22"/>
      <c r="HX77" s="22"/>
      <c r="HY77" s="22"/>
      <c r="HZ77" s="22"/>
      <c r="IA77" s="22"/>
      <c r="IB77" s="22"/>
      <c r="IC77" s="23"/>
      <c r="ID77" s="23"/>
      <c r="IE77" s="23"/>
      <c r="IF77" s="24"/>
      <c r="IG77" s="23"/>
      <c r="IH77" s="23"/>
      <c r="II77" s="23"/>
      <c r="IJ77" s="23"/>
    </row>
    <row r="78" spans="1:244">
      <c r="A78" s="7" t="s">
        <v>130</v>
      </c>
      <c r="B78" s="7" t="s">
        <v>7</v>
      </c>
      <c r="C78" s="7" t="s">
        <v>129</v>
      </c>
      <c r="D78" s="7" t="s">
        <v>127</v>
      </c>
      <c r="E78" s="9">
        <v>73</v>
      </c>
      <c r="F78" s="10">
        <v>87.41</v>
      </c>
      <c r="G78" s="9">
        <v>82.85</v>
      </c>
      <c r="H78" s="10">
        <f>E78*0.3+(F78*0.6+G78*0.4)*0.7</f>
        <v>81.810199999999995</v>
      </c>
      <c r="I78" s="7">
        <v>1</v>
      </c>
      <c r="J78" s="7" t="s">
        <v>10</v>
      </c>
      <c r="K78" s="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  <c r="EF78" s="17"/>
      <c r="EG78" s="17"/>
      <c r="EH78" s="17"/>
      <c r="EI78" s="17"/>
      <c r="EJ78" s="17"/>
      <c r="EK78" s="17"/>
      <c r="EL78" s="17"/>
      <c r="EM78" s="17"/>
      <c r="EN78" s="17"/>
      <c r="EO78" s="17"/>
      <c r="EP78" s="17"/>
      <c r="EQ78" s="17"/>
      <c r="ER78" s="17"/>
      <c r="ES78" s="17"/>
      <c r="ET78" s="17"/>
      <c r="EU78" s="17"/>
      <c r="EV78" s="17"/>
      <c r="EW78" s="17"/>
      <c r="EX78" s="17"/>
      <c r="EY78" s="17"/>
      <c r="EZ78" s="17"/>
      <c r="FA78" s="17"/>
      <c r="FB78" s="17"/>
      <c r="FC78" s="17"/>
      <c r="FD78" s="17"/>
      <c r="FE78" s="17"/>
      <c r="FF78" s="17"/>
      <c r="FG78" s="17"/>
      <c r="FH78" s="17"/>
      <c r="FI78" s="17"/>
      <c r="FJ78" s="17"/>
      <c r="FK78" s="17"/>
      <c r="FL78" s="17"/>
      <c r="FM78" s="17"/>
      <c r="FN78" s="17"/>
      <c r="FO78" s="17"/>
      <c r="FP78" s="17"/>
      <c r="FQ78" s="17"/>
      <c r="FR78" s="17"/>
      <c r="FS78" s="17"/>
      <c r="FT78" s="17"/>
      <c r="FU78" s="17"/>
      <c r="FV78" s="17"/>
      <c r="FW78" s="17"/>
      <c r="FX78" s="17"/>
      <c r="FY78" s="17"/>
      <c r="FZ78" s="17"/>
      <c r="GA78" s="17"/>
      <c r="GB78" s="17"/>
      <c r="GC78" s="17"/>
      <c r="GD78" s="17"/>
      <c r="GE78" s="17"/>
      <c r="GF78" s="17"/>
      <c r="GG78" s="17"/>
      <c r="GH78" s="17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7"/>
      <c r="GU78" s="17"/>
      <c r="GV78" s="17"/>
      <c r="GW78" s="17"/>
      <c r="GX78" s="17"/>
      <c r="GY78" s="17"/>
      <c r="GZ78" s="17"/>
      <c r="HA78" s="17"/>
      <c r="HB78" s="17"/>
      <c r="HC78" s="17"/>
      <c r="HD78" s="17"/>
      <c r="HE78" s="17"/>
      <c r="HF78" s="17"/>
      <c r="HG78" s="17"/>
      <c r="HH78" s="17"/>
      <c r="HI78" s="17"/>
      <c r="HJ78" s="17"/>
      <c r="HK78" s="17"/>
      <c r="HL78" s="17"/>
      <c r="HM78" s="17"/>
      <c r="HN78" s="17"/>
      <c r="HO78" s="17"/>
      <c r="HP78" s="17"/>
      <c r="HQ78" s="17"/>
      <c r="HR78" s="17"/>
      <c r="HS78" s="17"/>
      <c r="HT78" s="17"/>
      <c r="HU78" s="17"/>
      <c r="HV78" s="17"/>
      <c r="HW78" s="17"/>
      <c r="HX78" s="17"/>
      <c r="HY78" s="17"/>
      <c r="HZ78" s="17"/>
      <c r="IA78" s="17"/>
      <c r="IB78" s="17"/>
      <c r="IC78" s="17"/>
      <c r="ID78" s="17"/>
      <c r="IE78" s="17"/>
      <c r="IF78" s="17"/>
      <c r="IG78" s="17"/>
      <c r="IH78" s="17"/>
      <c r="II78" s="17"/>
      <c r="IJ78" s="17"/>
    </row>
    <row r="79" spans="1:244">
      <c r="A79" s="7" t="s">
        <v>128</v>
      </c>
      <c r="B79" s="7" t="s">
        <v>7</v>
      </c>
      <c r="C79" s="7" t="s">
        <v>45</v>
      </c>
      <c r="D79" s="7" t="s">
        <v>127</v>
      </c>
      <c r="E79" s="9">
        <v>74</v>
      </c>
      <c r="F79" s="10">
        <v>82.65</v>
      </c>
      <c r="G79" s="9">
        <v>76.03</v>
      </c>
      <c r="H79" s="10">
        <f>E79*0.3+(F79*0.6+G79*0.4)*0.7</f>
        <v>78.201400000000007</v>
      </c>
      <c r="I79" s="7">
        <v>2</v>
      </c>
      <c r="J79" s="7"/>
      <c r="K79" s="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7"/>
      <c r="EZ79" s="17"/>
      <c r="FA79" s="17"/>
      <c r="FB79" s="17"/>
      <c r="FC79" s="17"/>
      <c r="FD79" s="17"/>
      <c r="FE79" s="17"/>
      <c r="FF79" s="17"/>
      <c r="FG79" s="17"/>
      <c r="FH79" s="17"/>
      <c r="FI79" s="17"/>
      <c r="FJ79" s="17"/>
      <c r="FK79" s="17"/>
      <c r="FL79" s="17"/>
      <c r="FM79" s="17"/>
      <c r="FN79" s="17"/>
      <c r="FO79" s="17"/>
      <c r="FP79" s="17"/>
      <c r="FQ79" s="17"/>
      <c r="FR79" s="17"/>
      <c r="FS79" s="17"/>
      <c r="FT79" s="17"/>
      <c r="FU79" s="17"/>
      <c r="FV79" s="17"/>
      <c r="FW79" s="17"/>
      <c r="FX79" s="17"/>
      <c r="FY79" s="17"/>
      <c r="FZ79" s="17"/>
      <c r="GA79" s="17"/>
      <c r="GB79" s="17"/>
      <c r="GC79" s="17"/>
      <c r="GD79" s="17"/>
      <c r="GE79" s="17"/>
      <c r="GF79" s="17"/>
      <c r="GG79" s="17"/>
      <c r="GH79" s="17"/>
      <c r="GI79" s="17"/>
      <c r="GJ79" s="17"/>
      <c r="GK79" s="17"/>
      <c r="GL79" s="17"/>
      <c r="GM79" s="17"/>
      <c r="GN79" s="17"/>
      <c r="GO79" s="17"/>
      <c r="GP79" s="17"/>
      <c r="GQ79" s="17"/>
      <c r="GR79" s="17"/>
      <c r="GS79" s="17"/>
      <c r="GT79" s="17"/>
      <c r="GU79" s="17"/>
      <c r="GV79" s="17"/>
      <c r="GW79" s="17"/>
      <c r="GX79" s="17"/>
      <c r="GY79" s="17"/>
      <c r="GZ79" s="17"/>
      <c r="HA79" s="17"/>
      <c r="HB79" s="17"/>
      <c r="HC79" s="17"/>
      <c r="HD79" s="17"/>
      <c r="HE79" s="17"/>
      <c r="HF79" s="17"/>
      <c r="HG79" s="17"/>
      <c r="HH79" s="17"/>
      <c r="HI79" s="17"/>
      <c r="HJ79" s="17"/>
      <c r="HK79" s="17"/>
      <c r="HL79" s="17"/>
      <c r="HM79" s="17"/>
      <c r="HN79" s="17"/>
      <c r="HO79" s="17"/>
      <c r="HP79" s="17"/>
      <c r="HQ79" s="17"/>
      <c r="HR79" s="17"/>
      <c r="HS79" s="17"/>
      <c r="HT79" s="17"/>
      <c r="HU79" s="17"/>
      <c r="HV79" s="17"/>
      <c r="HW79" s="17"/>
      <c r="HX79" s="17"/>
      <c r="HY79" s="17"/>
      <c r="HZ79" s="17"/>
      <c r="IA79" s="17"/>
      <c r="IB79" s="17"/>
      <c r="IC79" s="17"/>
      <c r="ID79" s="17"/>
      <c r="IE79" s="17"/>
      <c r="IF79" s="17"/>
      <c r="IG79" s="17"/>
      <c r="IH79" s="17"/>
      <c r="II79" s="17"/>
      <c r="IJ79" s="17"/>
    </row>
    <row r="80" spans="1:244">
      <c r="A80" s="7" t="s">
        <v>132</v>
      </c>
      <c r="B80" s="7" t="s">
        <v>7</v>
      </c>
      <c r="C80" s="7" t="s">
        <v>32</v>
      </c>
      <c r="D80" s="7" t="s">
        <v>127</v>
      </c>
      <c r="E80" s="9">
        <v>69</v>
      </c>
      <c r="F80" s="10">
        <v>79.72</v>
      </c>
      <c r="G80" s="9">
        <v>77.88</v>
      </c>
      <c r="H80" s="10">
        <f>E80*0.3+(F80*0.6+G80*0.4)*0.7</f>
        <v>75.988799999999998</v>
      </c>
      <c r="I80" s="9">
        <v>3</v>
      </c>
      <c r="J80" s="9"/>
      <c r="K80" s="9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  <c r="HH80" s="16"/>
      <c r="HI80" s="16"/>
      <c r="HJ80" s="16"/>
      <c r="HK80" s="16"/>
      <c r="HL80" s="16"/>
      <c r="HM80" s="16"/>
      <c r="HN80" s="16"/>
      <c r="HO80" s="16"/>
      <c r="HP80" s="16"/>
      <c r="HQ80" s="16"/>
      <c r="HR80" s="16"/>
      <c r="HS80" s="16"/>
      <c r="HT80" s="16"/>
      <c r="HU80" s="16"/>
      <c r="HV80" s="16"/>
      <c r="HW80" s="16"/>
      <c r="HX80" s="16"/>
      <c r="HY80" s="16"/>
      <c r="HZ80" s="16"/>
      <c r="IA80" s="16"/>
      <c r="IB80" s="16"/>
      <c r="IC80" s="16"/>
      <c r="ID80" s="16"/>
      <c r="IE80" s="16"/>
      <c r="IF80" s="16"/>
      <c r="IG80" s="16"/>
      <c r="IH80" s="16"/>
      <c r="II80" s="16"/>
      <c r="IJ80" s="16"/>
    </row>
    <row r="81" spans="1:244">
      <c r="A81" s="7" t="s">
        <v>131</v>
      </c>
      <c r="B81" s="7" t="s">
        <v>28</v>
      </c>
      <c r="C81" s="7" t="s">
        <v>32</v>
      </c>
      <c r="D81" s="7" t="s">
        <v>127</v>
      </c>
      <c r="E81" s="9">
        <v>69</v>
      </c>
      <c r="F81" s="10">
        <v>69.040000000000006</v>
      </c>
      <c r="G81" s="9">
        <v>83.83</v>
      </c>
      <c r="H81" s="10">
        <f>E81*0.3+(F81*0.6+G81*0.4)*0.7</f>
        <v>73.169200000000004</v>
      </c>
      <c r="I81" s="7">
        <v>4</v>
      </c>
      <c r="J81" s="7"/>
      <c r="K81" s="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17"/>
      <c r="FM81" s="17"/>
      <c r="FN81" s="17"/>
      <c r="FO81" s="17"/>
      <c r="FP81" s="17"/>
      <c r="FQ81" s="17"/>
      <c r="FR81" s="17"/>
      <c r="FS81" s="17"/>
      <c r="FT81" s="17"/>
      <c r="FU81" s="17"/>
      <c r="FV81" s="17"/>
      <c r="FW81" s="17"/>
      <c r="FX81" s="17"/>
      <c r="FY81" s="17"/>
      <c r="FZ81" s="17"/>
      <c r="GA81" s="17"/>
      <c r="GB81" s="17"/>
      <c r="GC81" s="17"/>
      <c r="GD81" s="17"/>
      <c r="GE81" s="17"/>
      <c r="GF81" s="17"/>
      <c r="GG81" s="17"/>
      <c r="GH81" s="17"/>
      <c r="GI81" s="17"/>
      <c r="GJ81" s="17"/>
      <c r="GK81" s="17"/>
      <c r="GL81" s="17"/>
      <c r="GM81" s="17"/>
      <c r="GN81" s="17"/>
      <c r="GO81" s="17"/>
      <c r="GP81" s="17"/>
      <c r="GQ81" s="17"/>
      <c r="GR81" s="17"/>
      <c r="GS81" s="17"/>
      <c r="GT81" s="17"/>
      <c r="GU81" s="17"/>
      <c r="GV81" s="17"/>
      <c r="GW81" s="17"/>
      <c r="GX81" s="17"/>
      <c r="GY81" s="17"/>
      <c r="GZ81" s="17"/>
      <c r="HA81" s="17"/>
      <c r="HB81" s="17"/>
      <c r="HC81" s="17"/>
      <c r="HD81" s="17"/>
      <c r="HE81" s="17"/>
      <c r="HF81" s="17"/>
      <c r="HG81" s="17"/>
      <c r="HH81" s="17"/>
      <c r="HI81" s="17"/>
      <c r="HJ81" s="17"/>
      <c r="HK81" s="17"/>
      <c r="HL81" s="17"/>
      <c r="HM81" s="17"/>
      <c r="HN81" s="17"/>
      <c r="HO81" s="17"/>
      <c r="HP81" s="17"/>
      <c r="HQ81" s="17"/>
      <c r="HR81" s="17"/>
      <c r="HS81" s="17"/>
      <c r="HT81" s="17"/>
      <c r="HU81" s="17"/>
      <c r="HV81" s="17"/>
      <c r="HW81" s="17"/>
      <c r="HX81" s="17"/>
      <c r="HY81" s="17"/>
      <c r="HZ81" s="17"/>
      <c r="IA81" s="17"/>
      <c r="IB81" s="17"/>
      <c r="IC81" s="17"/>
      <c r="ID81" s="17"/>
      <c r="IE81" s="17"/>
      <c r="IF81" s="17"/>
      <c r="IG81" s="17"/>
      <c r="IH81" s="17"/>
      <c r="II81" s="17"/>
      <c r="IJ81" s="17"/>
    </row>
  </sheetData>
  <protectedRanges>
    <protectedRange sqref="F3:F43 F50:F77 F78:G81 F44:G49" name="区域1"/>
  </protectedRanges>
  <autoFilter ref="A2:IJ81"/>
  <sortState ref="A44:IX49">
    <sortCondition descending="1" ref="H44:H49"/>
  </sortState>
  <mergeCells count="1">
    <mergeCell ref="A1:K1"/>
  </mergeCells>
  <phoneticPr fontId="4" type="noConversion"/>
  <pageMargins left="0.55069444444444404" right="0.55069444444444404" top="0.78680555555555598" bottom="0.59027777777777801" header="0.51180555555555596" footer="0.51180555555555596"/>
  <pageSetup paperSize="9" scale="71" fitToHeight="0" orientation="landscape" r:id="rId1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胡兴富</cp:lastModifiedBy>
  <dcterms:created xsi:type="dcterms:W3CDTF">2023-05-18T11:15:00Z</dcterms:created>
  <dcterms:modified xsi:type="dcterms:W3CDTF">2023-05-20T11:45:54Z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94B6E663C5E545B5B20000E0293BB141</vt:lpwstr>
  </property>
</Properties>
</file>