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workbookProtection workbookPassword="DC10" lockStructure="1"/>
  <bookViews>
    <workbookView windowWidth="28800" windowHeight="12465" tabRatio="891" firstSheet="9" activeTab="19"/>
  </bookViews>
  <sheets>
    <sheet name="Exp_t_Sys" sheetId="73" state="hidden" r:id="rId1"/>
    <sheet name="Exp_t_Model" sheetId="74" state="hidden" r:id="rId2"/>
    <sheet name="Exp_t_Factor" sheetId="75" state="hidden" r:id="rId3"/>
    <sheet name="Exp_t_RefCol" sheetId="76" state="hidden" r:id="rId4"/>
    <sheet name="Exp_t_RefData" sheetId="77" state="hidden" r:id="rId5"/>
    <sheet name="Exp_t_CheckDef" sheetId="78" state="hidden" r:id="rId6"/>
    <sheet name="Exp_t_ReplaceSet" sheetId="79" state="hidden" r:id="rId7"/>
    <sheet name="Exp_t_Formula" sheetId="80" state="hidden" r:id="rId8"/>
    <sheet name="Exp_t_RefRepDef" sheetId="81" state="hidden" r:id="rId9"/>
    <sheet name="审核错误" sheetId="96" r:id="rId10"/>
    <sheet name="封面" sheetId="94" r:id="rId11"/>
    <sheet name="目录" sheetId="95" r:id="rId12"/>
    <sheet name="L01基本情况" sheetId="84" r:id="rId13"/>
    <sheet name="L02-1公共预算收支（线上）" sheetId="85" r:id="rId14"/>
    <sheet name="L02-2公共预算收支（线下）" sheetId="86" r:id="rId15"/>
    <sheet name="L03总收入" sheetId="87" r:id="rId16"/>
    <sheet name="L04支出明细（经济）" sheetId="88" r:id="rId17"/>
    <sheet name="L05基金收支" sheetId="89" r:id="rId18"/>
    <sheet name="L06国有资本经营收支" sheetId="90" r:id="rId19"/>
    <sheet name="L07-1涉农资金（补贴类）" sheetId="91" r:id="rId20"/>
    <sheet name="L07-2涉农资金（项目类）" sheetId="92" r:id="rId21"/>
    <sheet name="L08村级经费" sheetId="93" r:id="rId22"/>
  </sheets>
  <calcPr calcId="144525" fullPrecision="0"/>
</workbook>
</file>

<file path=xl/sharedStrings.xml><?xml version="1.0" encoding="utf-8"?>
<sst xmlns="http://schemas.openxmlformats.org/spreadsheetml/2006/main" count="44691" uniqueCount="11152">
  <si>
    <t>SheetName</t>
  </si>
  <si>
    <t>EndRow</t>
  </si>
  <si>
    <t>F33100DF33FD44F790B782AAFD3F71</t>
  </si>
  <si>
    <t>Exp_t_Model</t>
  </si>
  <si>
    <t>11</t>
  </si>
  <si>
    <t>珍珠泉乡</t>
  </si>
  <si>
    <t>Exp_t_Factor</t>
  </si>
  <si>
    <t>243</t>
  </si>
  <si>
    <t>Exp_t_RefCol</t>
  </si>
  <si>
    <t>192</t>
  </si>
  <si>
    <t>Exp_t_RefData</t>
  </si>
  <si>
    <t>5349</t>
  </si>
  <si>
    <t>Exp_t_CheckDef</t>
  </si>
  <si>
    <t>126</t>
  </si>
  <si>
    <t>Exp_t_ReplaceSet</t>
  </si>
  <si>
    <t>3</t>
  </si>
  <si>
    <t>Exp_t_Formula</t>
  </si>
  <si>
    <t>339</t>
  </si>
  <si>
    <t>Exp_t_RefRepDef</t>
  </si>
  <si>
    <t>1903</t>
  </si>
  <si>
    <t>ModelID</t>
  </si>
  <si>
    <t>ModelName</t>
  </si>
  <si>
    <t>RelaProjType</t>
  </si>
  <si>
    <t>SheetStartRow</t>
  </si>
  <si>
    <t>SheetEndRow</t>
  </si>
  <si>
    <t>SheetStartCol</t>
  </si>
  <si>
    <t>SheetEndCol</t>
  </si>
  <si>
    <t>FactorStartRow</t>
  </si>
  <si>
    <t>FactorEndRow</t>
  </si>
  <si>
    <t>FormulaStartRow</t>
  </si>
  <si>
    <t>FormulaEndRow</t>
  </si>
  <si>
    <t>HideColCount</t>
  </si>
  <si>
    <t>046</t>
  </si>
  <si>
    <t>L01乡镇财政基本情况表</t>
  </si>
  <si>
    <t>L01基本情况</t>
  </si>
  <si>
    <t>2</t>
  </si>
  <si>
    <t>5</t>
  </si>
  <si>
    <t>35</t>
  </si>
  <si>
    <t>1</t>
  </si>
  <si>
    <t>13</t>
  </si>
  <si>
    <t>14</t>
  </si>
  <si>
    <t>21</t>
  </si>
  <si>
    <t>9</t>
  </si>
  <si>
    <t>005</t>
  </si>
  <si>
    <t>L02-1乡镇一般公共预算收支基本信息总表（线上）</t>
  </si>
  <si>
    <t>L02-1公共预算收支（线上）</t>
  </si>
  <si>
    <t>30</t>
  </si>
  <si>
    <t>15</t>
  </si>
  <si>
    <t>27</t>
  </si>
  <si>
    <t>22</t>
  </si>
  <si>
    <t>29</t>
  </si>
  <si>
    <t>7</t>
  </si>
  <si>
    <t>037</t>
  </si>
  <si>
    <t>L02-2乡镇一般公共预算收支基本信息总表（线下）</t>
  </si>
  <si>
    <t>L02-2公共预算收支（线下）</t>
  </si>
  <si>
    <t>51</t>
  </si>
  <si>
    <t>28</t>
  </si>
  <si>
    <t>38</t>
  </si>
  <si>
    <t>67</t>
  </si>
  <si>
    <t>006</t>
  </si>
  <si>
    <t>L03乡镇区域内总收入基本信息表</t>
  </si>
  <si>
    <t>L03总收入</t>
  </si>
  <si>
    <t>6</t>
  </si>
  <si>
    <t>10</t>
  </si>
  <si>
    <t>39</t>
  </si>
  <si>
    <t>48</t>
  </si>
  <si>
    <t>68</t>
  </si>
  <si>
    <t>80</t>
  </si>
  <si>
    <t>039</t>
  </si>
  <si>
    <t>L04乡镇一般公共预算支出决算经济分类明细表</t>
  </si>
  <si>
    <t>L04支出明细（经济）</t>
  </si>
  <si>
    <t>32</t>
  </si>
  <si>
    <t>81</t>
  </si>
  <si>
    <t>49</t>
  </si>
  <si>
    <t>129</t>
  </si>
  <si>
    <t>140</t>
  </si>
  <si>
    <t>038</t>
  </si>
  <si>
    <t>L05乡镇政府性基金收支基本信息总表</t>
  </si>
  <si>
    <t>L05基金收支</t>
  </si>
  <si>
    <t>130</t>
  </si>
  <si>
    <t>142</t>
  </si>
  <si>
    <t>141</t>
  </si>
  <si>
    <t>158</t>
  </si>
  <si>
    <t>056</t>
  </si>
  <si>
    <t>L06乡镇国有资本经营预算收支基本信息总表</t>
  </si>
  <si>
    <t>L06国有资本经营收支</t>
  </si>
  <si>
    <t>143</t>
  </si>
  <si>
    <t>155</t>
  </si>
  <si>
    <t>159</t>
  </si>
  <si>
    <t>170</t>
  </si>
  <si>
    <t>029</t>
  </si>
  <si>
    <t>L07-1乡镇涉农专项资金使用情况表（补贴类资金）</t>
  </si>
  <si>
    <t>L07-1涉农资金（补贴类）</t>
  </si>
  <si>
    <t>24</t>
  </si>
  <si>
    <t>156</t>
  </si>
  <si>
    <t>165</t>
  </si>
  <si>
    <t>171</t>
  </si>
  <si>
    <t>177</t>
  </si>
  <si>
    <t>055</t>
  </si>
  <si>
    <t>L07-2乡镇涉农专项资金使用情况表（项目类资金）</t>
  </si>
  <si>
    <t>L07-2涉农资金（项目类）</t>
  </si>
  <si>
    <t>20</t>
  </si>
  <si>
    <t>166</t>
  </si>
  <si>
    <t>185</t>
  </si>
  <si>
    <t>178</t>
  </si>
  <si>
    <t>329</t>
  </si>
  <si>
    <t>030</t>
  </si>
  <si>
    <t>L08村级经费收支表</t>
  </si>
  <si>
    <t>L08村级经费</t>
  </si>
  <si>
    <t>19</t>
  </si>
  <si>
    <t>186</t>
  </si>
  <si>
    <t>196</t>
  </si>
  <si>
    <t>330</t>
  </si>
  <si>
    <t>FactorID</t>
  </si>
  <si>
    <t>FactorName</t>
  </si>
  <si>
    <t>RefID</t>
  </si>
  <si>
    <t>CodeFactorID</t>
  </si>
  <si>
    <t>EndIDLen</t>
  </si>
  <si>
    <t>FactorType</t>
  </si>
  <si>
    <t>V080314171816</t>
  </si>
  <si>
    <t xml:space="preserve">项      目     (一)          </t>
  </si>
  <si>
    <t>V080314172409</t>
  </si>
  <si>
    <t>003</t>
  </si>
  <si>
    <t>D080314172339</t>
  </si>
  <si>
    <t>决算数（一）</t>
  </si>
  <si>
    <t>001</t>
  </si>
  <si>
    <t>V101206151911</t>
  </si>
  <si>
    <t>项      目     (二)</t>
  </si>
  <si>
    <t>V101206155237</t>
  </si>
  <si>
    <t>8</t>
  </si>
  <si>
    <t>D101206155214</t>
  </si>
  <si>
    <t>决算数（二）</t>
  </si>
  <si>
    <t>002</t>
  </si>
  <si>
    <t>V100414104550</t>
  </si>
  <si>
    <t xml:space="preserve">项      目     (三)          </t>
  </si>
  <si>
    <t>V100414104735</t>
  </si>
  <si>
    <t>D100414104613</t>
  </si>
  <si>
    <t>决算数（三）</t>
  </si>
  <si>
    <t>V080314172415</t>
  </si>
  <si>
    <t>是否末级1</t>
  </si>
  <si>
    <t>V080314172422</t>
  </si>
  <si>
    <t>级别1</t>
  </si>
  <si>
    <t>V101206155245</t>
  </si>
  <si>
    <t>是否末级2</t>
  </si>
  <si>
    <t>V101206155258</t>
  </si>
  <si>
    <t>级别2</t>
  </si>
  <si>
    <t>V100414104741</t>
  </si>
  <si>
    <t>是否末级3</t>
  </si>
  <si>
    <t>V100414104747</t>
  </si>
  <si>
    <t>级别3</t>
  </si>
  <si>
    <t>V080314172442</t>
  </si>
  <si>
    <t>单元格控制</t>
  </si>
  <si>
    <t>V080227110037</t>
  </si>
  <si>
    <t xml:space="preserve">   收   入   预   算   科   目      </t>
  </si>
  <si>
    <t>V080227110056</t>
  </si>
  <si>
    <t>D100401140037</t>
  </si>
  <si>
    <t>调整预算数（收入）</t>
  </si>
  <si>
    <t>D100401140225</t>
  </si>
  <si>
    <t>决算数（收入）</t>
  </si>
  <si>
    <t>V080227110044</t>
  </si>
  <si>
    <t xml:space="preserve">    支   出   预   算   科   目      </t>
  </si>
  <si>
    <t>V100401140701</t>
  </si>
  <si>
    <t>D100401140138</t>
  </si>
  <si>
    <t>调整预算数（支出）</t>
  </si>
  <si>
    <t>D080227110048</t>
  </si>
  <si>
    <t>决算数（支出）</t>
  </si>
  <si>
    <t>V100409091430</t>
  </si>
  <si>
    <t>收入科目编码</t>
  </si>
  <si>
    <t>V100409091945</t>
  </si>
  <si>
    <t>支出科目编码</t>
  </si>
  <si>
    <t>V080227110104</t>
  </si>
  <si>
    <t>V080227110111</t>
  </si>
  <si>
    <t>V100401140719</t>
  </si>
  <si>
    <t>V100401140729</t>
  </si>
  <si>
    <t>V080227110121</t>
  </si>
  <si>
    <t>V080313110230</t>
  </si>
  <si>
    <t xml:space="preserve">      收  入  预  算  科  目      </t>
  </si>
  <si>
    <t>V080313110310</t>
  </si>
  <si>
    <t>D080313110239</t>
  </si>
  <si>
    <t>收入决算数</t>
  </si>
  <si>
    <t>V080313110257</t>
  </si>
  <si>
    <t xml:space="preserve">  支  出  预  算  科  目  </t>
  </si>
  <si>
    <t>V080313110331</t>
  </si>
  <si>
    <t>D080313110302</t>
  </si>
  <si>
    <t>支出决算数</t>
  </si>
  <si>
    <t>V100409092027</t>
  </si>
  <si>
    <t>V100409092034</t>
  </si>
  <si>
    <t>V080313110317</t>
  </si>
  <si>
    <t>V080313110328</t>
  </si>
  <si>
    <t>V080313110337</t>
  </si>
  <si>
    <t>V080313110347</t>
  </si>
  <si>
    <t>V080313110356</t>
  </si>
  <si>
    <t>V080227110254</t>
  </si>
  <si>
    <t>科目编码</t>
  </si>
  <si>
    <t>V080227110301</t>
  </si>
  <si>
    <t xml:space="preserve">  预     算     科     目  </t>
  </si>
  <si>
    <t>V080227110325</t>
  </si>
  <si>
    <t>D080227110317</t>
  </si>
  <si>
    <t>上年总收入数</t>
  </si>
  <si>
    <t>D100401153716</t>
  </si>
  <si>
    <t xml:space="preserve"> 合  计 </t>
  </si>
  <si>
    <t>D100401153728</t>
  </si>
  <si>
    <t>上级分享收入</t>
  </si>
  <si>
    <t>D100401153800</t>
  </si>
  <si>
    <t>乡镇级收入</t>
  </si>
  <si>
    <t>V100401153812</t>
  </si>
  <si>
    <t>备注</t>
  </si>
  <si>
    <t>V080227110329</t>
  </si>
  <si>
    <t>V080227110339</t>
  </si>
  <si>
    <t>级别</t>
  </si>
  <si>
    <t>V080227110352</t>
  </si>
  <si>
    <t>V100409092235</t>
  </si>
  <si>
    <t>V080313160017</t>
  </si>
  <si>
    <t xml:space="preserve">   预  算  科  目  名  称</t>
  </si>
  <si>
    <t>V080313160825</t>
  </si>
  <si>
    <t>D150112114103</t>
  </si>
  <si>
    <t>合计</t>
  </si>
  <si>
    <t>D150112114910</t>
  </si>
  <si>
    <t>机关工资福利支出小计</t>
  </si>
  <si>
    <t>D150112114930</t>
  </si>
  <si>
    <t>工资奖金津补贴</t>
  </si>
  <si>
    <t>D150112114941</t>
  </si>
  <si>
    <t>社会保障缴费</t>
  </si>
  <si>
    <t>D150112115033</t>
  </si>
  <si>
    <t>住房公积金</t>
  </si>
  <si>
    <t>D150112115059</t>
  </si>
  <si>
    <t>其他工资福利支出</t>
  </si>
  <si>
    <t>D150112130050</t>
  </si>
  <si>
    <t>机关商品和服务支出小计</t>
  </si>
  <si>
    <t>D150112130107</t>
  </si>
  <si>
    <t>办公经费</t>
  </si>
  <si>
    <t>D150112130121</t>
  </si>
  <si>
    <t>会议费</t>
  </si>
  <si>
    <t>D150112130132</t>
  </si>
  <si>
    <t>培训费</t>
  </si>
  <si>
    <t>D150112130145</t>
  </si>
  <si>
    <t>专用材料购置费</t>
  </si>
  <si>
    <t>D150112130157</t>
  </si>
  <si>
    <t>委托业务费</t>
  </si>
  <si>
    <t>D150112130219</t>
  </si>
  <si>
    <t>公务接待费</t>
  </si>
  <si>
    <t>D150112130232</t>
  </si>
  <si>
    <t>因公出国（境）费</t>
  </si>
  <si>
    <t>D150112130243</t>
  </si>
  <si>
    <t>公务用车运行维护费</t>
  </si>
  <si>
    <t>D150112130254</t>
  </si>
  <si>
    <t>维修（护）费</t>
  </si>
  <si>
    <t>D150112130637</t>
  </si>
  <si>
    <t>其他商品和服务支出</t>
  </si>
  <si>
    <t>D150112132128</t>
  </si>
  <si>
    <t>机关资本性支出（一）小计</t>
  </si>
  <si>
    <t>D150112132134</t>
  </si>
  <si>
    <t>房屋建筑物构建（一）</t>
  </si>
  <si>
    <t>D150112132147</t>
  </si>
  <si>
    <t>基础设置建设（一）</t>
  </si>
  <si>
    <t>D150112132159</t>
  </si>
  <si>
    <t>公务用车购置（一）</t>
  </si>
  <si>
    <t>D150112132210</t>
  </si>
  <si>
    <t>土地征迁补偿和安置支出（一）</t>
  </si>
  <si>
    <t>D150112132223</t>
  </si>
  <si>
    <t>设备购置（一）</t>
  </si>
  <si>
    <t>D150112132234</t>
  </si>
  <si>
    <t>大型修缮（一）</t>
  </si>
  <si>
    <t>D150112132245</t>
  </si>
  <si>
    <t>其他资本性支出（一）</t>
  </si>
  <si>
    <t>D190319145623</t>
  </si>
  <si>
    <t>机关资本性支出（二）小计</t>
  </si>
  <si>
    <t>D150112130306</t>
  </si>
  <si>
    <t>房屋建筑物构建（二）</t>
  </si>
  <si>
    <t>D150112130422</t>
  </si>
  <si>
    <t>基础设置建设（二）</t>
  </si>
  <si>
    <t>D150112115134</t>
  </si>
  <si>
    <t>公务用车购置（二）</t>
  </si>
  <si>
    <t>D150112130411</t>
  </si>
  <si>
    <t>设备购置（二）</t>
  </si>
  <si>
    <t>D150112130335</t>
  </si>
  <si>
    <t>大型修缮（二）</t>
  </si>
  <si>
    <t>D150112130433</t>
  </si>
  <si>
    <t>其他资本性支出（二）</t>
  </si>
  <si>
    <t>D150112130320</t>
  </si>
  <si>
    <t>对事业单位经常性补助小计</t>
  </si>
  <si>
    <t>D150112115113</t>
  </si>
  <si>
    <t>工资福利支出</t>
  </si>
  <si>
    <t>D150112130347</t>
  </si>
  <si>
    <t>商品和服务支出</t>
  </si>
  <si>
    <t>D150112130445</t>
  </si>
  <si>
    <t>其他对事业单位补助</t>
  </si>
  <si>
    <t>D150112115124</t>
  </si>
  <si>
    <t>对事业单位资本性补助小计</t>
  </si>
  <si>
    <t>D150112115103</t>
  </si>
  <si>
    <t>资本性支出（一）</t>
  </si>
  <si>
    <t>D150112130535</t>
  </si>
  <si>
    <t>资本性支出（二）</t>
  </si>
  <si>
    <t>D150112130510</t>
  </si>
  <si>
    <t>对企业补助小计</t>
  </si>
  <si>
    <t>D150112130522</t>
  </si>
  <si>
    <t>费用补贴</t>
  </si>
  <si>
    <t>D150112130601</t>
  </si>
  <si>
    <t>利息补贴</t>
  </si>
  <si>
    <t>D150112132306</t>
  </si>
  <si>
    <t>其他对企业补助</t>
  </si>
  <si>
    <t>D150112132924</t>
  </si>
  <si>
    <t>对企业资本性支出小计</t>
  </si>
  <si>
    <t>D150112132953</t>
  </si>
  <si>
    <t>对企业资本性支出（一）</t>
  </si>
  <si>
    <t>D150112133005</t>
  </si>
  <si>
    <t>对企业资本性支出（二）</t>
  </si>
  <si>
    <t>D150112133336</t>
  </si>
  <si>
    <t>对个人和家庭的补助小计</t>
  </si>
  <si>
    <t>D150112133350</t>
  </si>
  <si>
    <t>社会福利和救助</t>
  </si>
  <si>
    <t>D150112133846</t>
  </si>
  <si>
    <t>助学金</t>
  </si>
  <si>
    <t>D150112133901</t>
  </si>
  <si>
    <t>个人农业生产补贴</t>
  </si>
  <si>
    <t>D150112133936</t>
  </si>
  <si>
    <t>离退休费</t>
  </si>
  <si>
    <t>D150112134006</t>
  </si>
  <si>
    <t>其他对个人和家庭的补助</t>
  </si>
  <si>
    <t>D150112132316</t>
  </si>
  <si>
    <t>对社会保障基金补助小计</t>
  </si>
  <si>
    <t>D150112114809</t>
  </si>
  <si>
    <t>对社会保险基金补助</t>
  </si>
  <si>
    <t>D150112132402</t>
  </si>
  <si>
    <t>补充全国社会保障基金</t>
  </si>
  <si>
    <t>D150112133038</t>
  </si>
  <si>
    <t>债务利息及费用支出小计</t>
  </si>
  <si>
    <t>D150112133111</t>
  </si>
  <si>
    <t>国内债务付息</t>
  </si>
  <si>
    <t>D150112133028</t>
  </si>
  <si>
    <t>国外债务付息</t>
  </si>
  <si>
    <t>D150112133054</t>
  </si>
  <si>
    <t>国内债券发行费用</t>
  </si>
  <si>
    <t>D150112133122</t>
  </si>
  <si>
    <t>国外债券发行费用</t>
  </si>
  <si>
    <t>D150112134048</t>
  </si>
  <si>
    <t>债务还本支出小计</t>
  </si>
  <si>
    <t>D150112133100</t>
  </si>
  <si>
    <t>国内债务还本</t>
  </si>
  <si>
    <t>D150112134027</t>
  </si>
  <si>
    <t>国外债务还本</t>
  </si>
  <si>
    <t>D150112134108</t>
  </si>
  <si>
    <t>转移性支出小计</t>
  </si>
  <si>
    <t>D150112134137</t>
  </si>
  <si>
    <t>上下级政府间转移性支出</t>
  </si>
  <si>
    <t>D150112134205</t>
  </si>
  <si>
    <t>援助其他地区支出</t>
  </si>
  <si>
    <t>D150112134230</t>
  </si>
  <si>
    <t>债务转贷</t>
  </si>
  <si>
    <t>D150112134127</t>
  </si>
  <si>
    <t>调出资金</t>
  </si>
  <si>
    <t>D150112133133</t>
  </si>
  <si>
    <t>预备费及预留小计</t>
  </si>
  <si>
    <t>D150112134150</t>
  </si>
  <si>
    <t>预备费</t>
  </si>
  <si>
    <t>D150112133017</t>
  </si>
  <si>
    <t>预留</t>
  </si>
  <si>
    <t>D170216100017</t>
  </si>
  <si>
    <t>其他支出小计</t>
  </si>
  <si>
    <t>D150112132351</t>
  </si>
  <si>
    <t>赠与</t>
  </si>
  <si>
    <t>D150112132338</t>
  </si>
  <si>
    <t>国家赔偿费用支出</t>
  </si>
  <si>
    <t>D160203143951</t>
  </si>
  <si>
    <t>对民间非营利组织和群众性自治组织补贴</t>
  </si>
  <si>
    <t>D170216100003</t>
  </si>
  <si>
    <t>（其他支出）</t>
  </si>
  <si>
    <t>V080313160835</t>
  </si>
  <si>
    <t>V080313160842</t>
  </si>
  <si>
    <t>V080313160937</t>
  </si>
  <si>
    <t>V080314092507</t>
  </si>
  <si>
    <t>收 入 预  算  科  目</t>
  </si>
  <si>
    <t>V080314092629</t>
  </si>
  <si>
    <t>D100406172832</t>
  </si>
  <si>
    <t>收入调整预算数</t>
  </si>
  <si>
    <t>D080314092535</t>
  </si>
  <si>
    <t>V080314092557</t>
  </si>
  <si>
    <t>支  出  预  算  科  目</t>
  </si>
  <si>
    <t>V080314092648</t>
  </si>
  <si>
    <t>D100406172845</t>
  </si>
  <si>
    <t>支出调整预算数</t>
  </si>
  <si>
    <t>D080314092618</t>
  </si>
  <si>
    <t>V100409092314</t>
  </si>
  <si>
    <t>V100409092320</t>
  </si>
  <si>
    <t>V080314092636</t>
  </si>
  <si>
    <t>V080314092643</t>
  </si>
  <si>
    <t>V080314092653</t>
  </si>
  <si>
    <t>V080314092700</t>
  </si>
  <si>
    <t>V080314092709</t>
  </si>
  <si>
    <t>V121221140736</t>
  </si>
  <si>
    <t>收  入  预  算  科  目</t>
  </si>
  <si>
    <t>V121221141052</t>
  </si>
  <si>
    <t>D121221140855</t>
  </si>
  <si>
    <t>D121221140906</t>
  </si>
  <si>
    <t>V121221140930</t>
  </si>
  <si>
    <t>V121221141122</t>
  </si>
  <si>
    <t>D121221140946</t>
  </si>
  <si>
    <t>D121221140957</t>
  </si>
  <si>
    <t>V121221141034</t>
  </si>
  <si>
    <t>V121221141041</t>
  </si>
  <si>
    <t>V121221141104</t>
  </si>
  <si>
    <t>V121221141113</t>
  </si>
  <si>
    <t>V121221141130</t>
  </si>
  <si>
    <t>V121221141141</t>
  </si>
  <si>
    <t>V121221141201</t>
  </si>
  <si>
    <t>V080312110041</t>
  </si>
  <si>
    <t>资金代码</t>
  </si>
  <si>
    <t>V080312110051</t>
  </si>
  <si>
    <t xml:space="preserve">资    金    名    称   </t>
  </si>
  <si>
    <t>V080312110731</t>
  </si>
  <si>
    <t>V150112141337</t>
  </si>
  <si>
    <t>乡镇辖区内是否有此项资金</t>
  </si>
  <si>
    <t>199</t>
  </si>
  <si>
    <t>D080312110056</t>
  </si>
  <si>
    <t>资金总额（万元）</t>
  </si>
  <si>
    <t>D101116150854</t>
  </si>
  <si>
    <t>当年实际发放资金（万元）</t>
  </si>
  <si>
    <t>D101116150920</t>
  </si>
  <si>
    <t>收益农户(户)</t>
  </si>
  <si>
    <t>D101116150931</t>
  </si>
  <si>
    <t>受益人数(人)</t>
  </si>
  <si>
    <t>V080312110737</t>
  </si>
  <si>
    <t>V080312110820</t>
  </si>
  <si>
    <t>V080312110911</t>
  </si>
  <si>
    <t>V101118152453</t>
  </si>
  <si>
    <t>V101118152506</t>
  </si>
  <si>
    <t>资  金  名  称（项  目  名  称）</t>
  </si>
  <si>
    <t>V101118152912</t>
  </si>
  <si>
    <t>V150112142001</t>
  </si>
  <si>
    <t>D101116151336</t>
  </si>
  <si>
    <t>合          计</t>
  </si>
  <si>
    <t>D101116151340</t>
  </si>
  <si>
    <t>小       计</t>
  </si>
  <si>
    <t>D101116151344</t>
  </si>
  <si>
    <t>上 级 财 政</t>
  </si>
  <si>
    <t>D101116151351</t>
  </si>
  <si>
    <t>乡       镇</t>
  </si>
  <si>
    <t>D101116151354</t>
  </si>
  <si>
    <t>自筹资金</t>
  </si>
  <si>
    <t>D101116151101</t>
  </si>
  <si>
    <t>项目受益人数（人）</t>
  </si>
  <si>
    <t>V101116151111</t>
  </si>
  <si>
    <t>是否实行县级财政报账制</t>
  </si>
  <si>
    <t>V101116151126</t>
  </si>
  <si>
    <t>建          设          内          容</t>
  </si>
  <si>
    <t>V101116151200</t>
  </si>
  <si>
    <t>完成情况</t>
  </si>
  <si>
    <t>198</t>
  </si>
  <si>
    <t>V101116151206</t>
  </si>
  <si>
    <t>是否通过竣工验收</t>
  </si>
  <si>
    <t>V101116151402</t>
  </si>
  <si>
    <t>是否公开公示</t>
  </si>
  <si>
    <t>V101116151411</t>
  </si>
  <si>
    <t>公示形式</t>
  </si>
  <si>
    <t>197</t>
  </si>
  <si>
    <t>V101116151226</t>
  </si>
  <si>
    <t>存在的主要问题</t>
  </si>
  <si>
    <t>V101116151235</t>
  </si>
  <si>
    <t>备         注</t>
  </si>
  <si>
    <t>V101118152924</t>
  </si>
  <si>
    <t>V101118152935</t>
  </si>
  <si>
    <t>V101118153025</t>
  </si>
  <si>
    <t>V080312113333</t>
  </si>
  <si>
    <t xml:space="preserve">收     入     项      目  </t>
  </si>
  <si>
    <t>V080312113847</t>
  </si>
  <si>
    <t>D080312113423</t>
  </si>
  <si>
    <t>收入执行数</t>
  </si>
  <si>
    <t>V080312113559</t>
  </si>
  <si>
    <t xml:space="preserve">  支     出     项     目  </t>
  </si>
  <si>
    <t>V080312113903</t>
  </si>
  <si>
    <t>D080312113652</t>
  </si>
  <si>
    <t>支出执行数</t>
  </si>
  <si>
    <t>V080312113304</t>
  </si>
  <si>
    <t>V080312113550</t>
  </si>
  <si>
    <t>V080312113853</t>
  </si>
  <si>
    <t>V080312113900</t>
  </si>
  <si>
    <t>V080312113923</t>
  </si>
  <si>
    <t>V080312113934</t>
  </si>
  <si>
    <t>V080312113946</t>
  </si>
  <si>
    <t>RefName</t>
  </si>
  <si>
    <t>StartRow</t>
  </si>
  <si>
    <t>行政区划</t>
  </si>
  <si>
    <t>0</t>
  </si>
  <si>
    <t>单位类别</t>
  </si>
  <si>
    <t>004</t>
  </si>
  <si>
    <t>单位性质</t>
  </si>
  <si>
    <t>经费供给级次</t>
  </si>
  <si>
    <t>经费供给方式</t>
  </si>
  <si>
    <t>007</t>
  </si>
  <si>
    <t>科目</t>
  </si>
  <si>
    <t>008</t>
  </si>
  <si>
    <t>主管部门</t>
  </si>
  <si>
    <t>009</t>
  </si>
  <si>
    <t>管理权限</t>
  </si>
  <si>
    <t>监控状态</t>
  </si>
  <si>
    <t>处理状态</t>
  </si>
  <si>
    <t>预警规则（查询）</t>
  </si>
  <si>
    <t>101</t>
  </si>
  <si>
    <t>L01-1-01【乡镇】</t>
  </si>
  <si>
    <t>41</t>
  </si>
  <si>
    <t>102</t>
  </si>
  <si>
    <t>L01-1-02【乡镇】L07</t>
  </si>
  <si>
    <t>42</t>
  </si>
  <si>
    <t>66</t>
  </si>
  <si>
    <t>103</t>
  </si>
  <si>
    <t>【2018】L02_2-01收入部分（使用中）</t>
  </si>
  <si>
    <t>123</t>
  </si>
  <si>
    <t>104</t>
  </si>
  <si>
    <t>L01-2-02【乡镇】4</t>
  </si>
  <si>
    <t>124</t>
  </si>
  <si>
    <t>139</t>
  </si>
  <si>
    <t>105</t>
  </si>
  <si>
    <t>[2018]L02-1收入(使用中）</t>
  </si>
  <si>
    <t>106</t>
  </si>
  <si>
    <t>[2016]L02-1支出(使用中）</t>
  </si>
  <si>
    <t>172</t>
  </si>
  <si>
    <t>107</t>
  </si>
  <si>
    <t>L04-1【乡镇】del</t>
  </si>
  <si>
    <t>459</t>
  </si>
  <si>
    <t>108</t>
  </si>
  <si>
    <t>【2018】L04（使用中）</t>
  </si>
  <si>
    <t>460</t>
  </si>
  <si>
    <t>487</t>
  </si>
  <si>
    <t>109</t>
  </si>
  <si>
    <t>【2018】L05收入支出（使用中）</t>
  </si>
  <si>
    <t>488</t>
  </si>
  <si>
    <t>542</t>
  </si>
  <si>
    <t>110</t>
  </si>
  <si>
    <t>L05-02【乡镇】支出</t>
  </si>
  <si>
    <t>543</t>
  </si>
  <si>
    <t>565</t>
  </si>
  <si>
    <t>111</t>
  </si>
  <si>
    <t>【20140122】L09-1</t>
  </si>
  <si>
    <t>566</t>
  </si>
  <si>
    <t>618</t>
  </si>
  <si>
    <t>112</t>
  </si>
  <si>
    <t>L07-01【乡镇】12</t>
  </si>
  <si>
    <t>619</t>
  </si>
  <si>
    <t>640</t>
  </si>
  <si>
    <t>113</t>
  </si>
  <si>
    <t>L07-02【乡镇】13</t>
  </si>
  <si>
    <t>641</t>
  </si>
  <si>
    <t>672</t>
  </si>
  <si>
    <t>114</t>
  </si>
  <si>
    <t>L08【乡镇】14</t>
  </si>
  <si>
    <t>673</t>
  </si>
  <si>
    <t>682</t>
  </si>
  <si>
    <t>115</t>
  </si>
  <si>
    <t>L09【乡镇】15</t>
  </si>
  <si>
    <t>683</t>
  </si>
  <si>
    <t>897</t>
  </si>
  <si>
    <t>116</t>
  </si>
  <si>
    <t>L08-01【乡镇】16</t>
  </si>
  <si>
    <t>898</t>
  </si>
  <si>
    <t>951</t>
  </si>
  <si>
    <t>117</t>
  </si>
  <si>
    <t>L08-02【乡镇】17</t>
  </si>
  <si>
    <t>952</t>
  </si>
  <si>
    <t>999</t>
  </si>
  <si>
    <t>118</t>
  </si>
  <si>
    <t>L11-01【乡镇】18</t>
  </si>
  <si>
    <t>1000</t>
  </si>
  <si>
    <t>1009</t>
  </si>
  <si>
    <t>119</t>
  </si>
  <si>
    <t>L11-02【乡镇】19</t>
  </si>
  <si>
    <t>1010</t>
  </si>
  <si>
    <t>1020</t>
  </si>
  <si>
    <t>120</t>
  </si>
  <si>
    <t>L12</t>
  </si>
  <si>
    <t>1021</t>
  </si>
  <si>
    <t>1069</t>
  </si>
  <si>
    <t>121</t>
  </si>
  <si>
    <t>L13</t>
  </si>
  <si>
    <t>1070</t>
  </si>
  <si>
    <t>1089</t>
  </si>
  <si>
    <t>122</t>
  </si>
  <si>
    <t>L14-02</t>
  </si>
  <si>
    <t>1090</t>
  </si>
  <si>
    <t>1118</t>
  </si>
  <si>
    <t>L14-03</t>
  </si>
  <si>
    <t>1119</t>
  </si>
  <si>
    <t>1126</t>
  </si>
  <si>
    <t>【20140122】L09-2</t>
  </si>
  <si>
    <t>1127</t>
  </si>
  <si>
    <t>1190</t>
  </si>
  <si>
    <t>125</t>
  </si>
  <si>
    <t>L16-01</t>
  </si>
  <si>
    <t>1191</t>
  </si>
  <si>
    <t>1206</t>
  </si>
  <si>
    <t>L16-02</t>
  </si>
  <si>
    <t>1207</t>
  </si>
  <si>
    <t>1227</t>
  </si>
  <si>
    <t>127</t>
  </si>
  <si>
    <t>L17</t>
  </si>
  <si>
    <t>1228</t>
  </si>
  <si>
    <t>1259</t>
  </si>
  <si>
    <t>128</t>
  </si>
  <si>
    <t>J09</t>
  </si>
  <si>
    <t>1260</t>
  </si>
  <si>
    <t>1276</t>
  </si>
  <si>
    <t>J12</t>
  </si>
  <si>
    <t>1277</t>
  </si>
  <si>
    <t>1339</t>
  </si>
  <si>
    <t>J15</t>
  </si>
  <si>
    <t>1340</t>
  </si>
  <si>
    <t>1366</t>
  </si>
  <si>
    <t>131</t>
  </si>
  <si>
    <t>J01</t>
  </si>
  <si>
    <t>1367</t>
  </si>
  <si>
    <t>1406</t>
  </si>
  <si>
    <t>132</t>
  </si>
  <si>
    <t>J71</t>
  </si>
  <si>
    <t>1407</t>
  </si>
  <si>
    <t>1443</t>
  </si>
  <si>
    <t>133</t>
  </si>
  <si>
    <t>J25</t>
  </si>
  <si>
    <t>1444</t>
  </si>
  <si>
    <t>1492</t>
  </si>
  <si>
    <t>134</t>
  </si>
  <si>
    <t>J24</t>
  </si>
  <si>
    <t>1493</t>
  </si>
  <si>
    <t>1837</t>
  </si>
  <si>
    <t>135</t>
  </si>
  <si>
    <t>J20收入</t>
  </si>
  <si>
    <t>1838</t>
  </si>
  <si>
    <t>1883</t>
  </si>
  <si>
    <t>136</t>
  </si>
  <si>
    <t>J20支出</t>
  </si>
  <si>
    <t>1884</t>
  </si>
  <si>
    <t>1918</t>
  </si>
  <si>
    <t>137</t>
  </si>
  <si>
    <t>L10收入</t>
  </si>
  <si>
    <t>1919</t>
  </si>
  <si>
    <t>1957</t>
  </si>
  <si>
    <t>138</t>
  </si>
  <si>
    <t>L10支出</t>
  </si>
  <si>
    <t>1958</t>
  </si>
  <si>
    <t>1997</t>
  </si>
  <si>
    <t>L11收入</t>
  </si>
  <si>
    <t>1998</t>
  </si>
  <si>
    <t>1999</t>
  </si>
  <si>
    <t>L11支出</t>
  </si>
  <si>
    <t>2000</t>
  </si>
  <si>
    <t>2002</t>
  </si>
  <si>
    <t>L12科目</t>
  </si>
  <si>
    <t>2003</t>
  </si>
  <si>
    <t>2074</t>
  </si>
  <si>
    <t>L13科目</t>
  </si>
  <si>
    <t>2075</t>
  </si>
  <si>
    <t>2260</t>
  </si>
  <si>
    <t>L14收入</t>
  </si>
  <si>
    <t>2261</t>
  </si>
  <si>
    <t>2267</t>
  </si>
  <si>
    <t>144</t>
  </si>
  <si>
    <t>L14支出</t>
  </si>
  <si>
    <t>2268</t>
  </si>
  <si>
    <t>2278</t>
  </si>
  <si>
    <t>145</t>
  </si>
  <si>
    <t>L15科目</t>
  </si>
  <si>
    <t>2279</t>
  </si>
  <si>
    <t>2303</t>
  </si>
  <si>
    <t>146</t>
  </si>
  <si>
    <t>L16科目</t>
  </si>
  <si>
    <t>2304</t>
  </si>
  <si>
    <t>2312</t>
  </si>
  <si>
    <t>147</t>
  </si>
  <si>
    <t>L19收入科目</t>
  </si>
  <si>
    <t>2313</t>
  </si>
  <si>
    <t>2355</t>
  </si>
  <si>
    <t>148</t>
  </si>
  <si>
    <t>L19支出科目</t>
  </si>
  <si>
    <t>2356</t>
  </si>
  <si>
    <t>2378</t>
  </si>
  <si>
    <t>149</t>
  </si>
  <si>
    <t>L20收入科目</t>
  </si>
  <si>
    <t>2379</t>
  </si>
  <si>
    <t>2436</t>
  </si>
  <si>
    <t>150</t>
  </si>
  <si>
    <t>L20支出科目</t>
  </si>
  <si>
    <t>2437</t>
  </si>
  <si>
    <t>2476</t>
  </si>
  <si>
    <t>151</t>
  </si>
  <si>
    <t>L21收入科目</t>
  </si>
  <si>
    <t>2477</t>
  </si>
  <si>
    <t>2485</t>
  </si>
  <si>
    <t>152</t>
  </si>
  <si>
    <t>L21支出科目</t>
  </si>
  <si>
    <t>2486</t>
  </si>
  <si>
    <t>2493</t>
  </si>
  <si>
    <t>153</t>
  </si>
  <si>
    <t>L22收入科目</t>
  </si>
  <si>
    <t>2494</t>
  </si>
  <si>
    <t>2503</t>
  </si>
  <si>
    <t>154</t>
  </si>
  <si>
    <t>L22支出科目</t>
  </si>
  <si>
    <t>2504</t>
  </si>
  <si>
    <t>2527</t>
  </si>
  <si>
    <t>L23科目</t>
  </si>
  <si>
    <t>2528</t>
  </si>
  <si>
    <t>2555</t>
  </si>
  <si>
    <t>L25科目</t>
  </si>
  <si>
    <t>2556</t>
  </si>
  <si>
    <t>2721</t>
  </si>
  <si>
    <t>157</t>
  </si>
  <si>
    <t>L26科目</t>
  </si>
  <si>
    <t>2722</t>
  </si>
  <si>
    <t>2777</t>
  </si>
  <si>
    <t>L17-01【乡镇】1</t>
  </si>
  <si>
    <t>2778</t>
  </si>
  <si>
    <t>2782</t>
  </si>
  <si>
    <t>L17-02【乡1</t>
  </si>
  <si>
    <t>2783</t>
  </si>
  <si>
    <t>2794</t>
  </si>
  <si>
    <t>160</t>
  </si>
  <si>
    <t>【20140122】L10收入</t>
  </si>
  <si>
    <t>2795</t>
  </si>
  <si>
    <t>2805</t>
  </si>
  <si>
    <t>161</t>
  </si>
  <si>
    <t>L15【乡镇】</t>
  </si>
  <si>
    <t>162</t>
  </si>
  <si>
    <t>L14【乡镇】1</t>
  </si>
  <si>
    <t>2806</t>
  </si>
  <si>
    <t>2825</t>
  </si>
  <si>
    <t>163</t>
  </si>
  <si>
    <t>L13【乡镇】1</t>
  </si>
  <si>
    <t>2826</t>
  </si>
  <si>
    <t>2874</t>
  </si>
  <si>
    <t>164</t>
  </si>
  <si>
    <t>L12-01【乡镇】1</t>
  </si>
  <si>
    <t>2875</t>
  </si>
  <si>
    <t>2884</t>
  </si>
  <si>
    <t>L12-02【乡1</t>
  </si>
  <si>
    <t>2885</t>
  </si>
  <si>
    <t>2895</t>
  </si>
  <si>
    <t>L11-01【乡镇】1</t>
  </si>
  <si>
    <t>2896</t>
  </si>
  <si>
    <t>2931</t>
  </si>
  <si>
    <t>167</t>
  </si>
  <si>
    <t>L11-02【乡镇】1</t>
  </si>
  <si>
    <t>2932</t>
  </si>
  <si>
    <t>2952</t>
  </si>
  <si>
    <t>168</t>
  </si>
  <si>
    <t>L15-01【乡镇】1</t>
  </si>
  <si>
    <t>2953</t>
  </si>
  <si>
    <t>2957</t>
  </si>
  <si>
    <t>169</t>
  </si>
  <si>
    <t>L15-02【乡镇】1</t>
  </si>
  <si>
    <t>2958</t>
  </si>
  <si>
    <t>2986</t>
  </si>
  <si>
    <t>L15-03【乡镇】1</t>
  </si>
  <si>
    <t>2987</t>
  </si>
  <si>
    <t>2994</t>
  </si>
  <si>
    <t>L01-1-01【乡镇】1</t>
  </si>
  <si>
    <t>2995</t>
  </si>
  <si>
    <t>3020</t>
  </si>
  <si>
    <t>L01-1-02【乡镇】1</t>
  </si>
  <si>
    <t>3021</t>
  </si>
  <si>
    <t>3046</t>
  </si>
  <si>
    <t>173</t>
  </si>
  <si>
    <t>【2018】L02-2支出部分（使用中）</t>
  </si>
  <si>
    <t>3047</t>
  </si>
  <si>
    <t>3091</t>
  </si>
  <si>
    <t>174</t>
  </si>
  <si>
    <t>L01-2-02【乡镇】1</t>
  </si>
  <si>
    <t>3092</t>
  </si>
  <si>
    <t>3101</t>
  </si>
  <si>
    <t>175</t>
  </si>
  <si>
    <t>【2018】L03（使用中）</t>
  </si>
  <si>
    <t>3102</t>
  </si>
  <si>
    <t>3133</t>
  </si>
  <si>
    <t>176</t>
  </si>
  <si>
    <t>L03【乡镇】1</t>
  </si>
  <si>
    <t>3134</t>
  </si>
  <si>
    <t>3385</t>
  </si>
  <si>
    <t>L04【乡镇】1</t>
  </si>
  <si>
    <t>3386</t>
  </si>
  <si>
    <t>3405</t>
  </si>
  <si>
    <t>L05-1【乡镇】1</t>
  </si>
  <si>
    <t>3406</t>
  </si>
  <si>
    <t>3620</t>
  </si>
  <si>
    <t>179</t>
  </si>
  <si>
    <t>L06-01【乡镇】1</t>
  </si>
  <si>
    <t>3621</t>
  </si>
  <si>
    <t>3640</t>
  </si>
  <si>
    <t>180</t>
  </si>
  <si>
    <t>【2018】L06收入支出（使用中）</t>
  </si>
  <si>
    <t>3641</t>
  </si>
  <si>
    <t>3656</t>
  </si>
  <si>
    <t>181</t>
  </si>
  <si>
    <t>L06-02【乡镇】1</t>
  </si>
  <si>
    <t>3657</t>
  </si>
  <si>
    <t>3675</t>
  </si>
  <si>
    <t>182</t>
  </si>
  <si>
    <t>L07【乡镇】1</t>
  </si>
  <si>
    <t>3676</t>
  </si>
  <si>
    <t>3713</t>
  </si>
  <si>
    <t>183</t>
  </si>
  <si>
    <t>L08-01【乡镇】1</t>
  </si>
  <si>
    <t>3714</t>
  </si>
  <si>
    <t>3718</t>
  </si>
  <si>
    <t>184</t>
  </si>
  <si>
    <t>L08-02【乡镇】1</t>
  </si>
  <si>
    <t>3719</t>
  </si>
  <si>
    <t>3745</t>
  </si>
  <si>
    <t>L09【乡镇】1</t>
  </si>
  <si>
    <t>3746</t>
  </si>
  <si>
    <t>3755</t>
  </si>
  <si>
    <t>L10【乡镇】1</t>
  </si>
  <si>
    <t>3756</t>
  </si>
  <si>
    <t>3970</t>
  </si>
  <si>
    <t>187</t>
  </si>
  <si>
    <t>L20-2支出科目-全</t>
  </si>
  <si>
    <t>3971</t>
  </si>
  <si>
    <t>4079</t>
  </si>
  <si>
    <t>188</t>
  </si>
  <si>
    <t>L21-1收入科目-全</t>
  </si>
  <si>
    <t>4080</t>
  </si>
  <si>
    <t>4088</t>
  </si>
  <si>
    <t>189</t>
  </si>
  <si>
    <t>L21-2支出科目-全</t>
  </si>
  <si>
    <t>4089</t>
  </si>
  <si>
    <t>4097</t>
  </si>
  <si>
    <t>190</t>
  </si>
  <si>
    <t>L22-1收入科目-全</t>
  </si>
  <si>
    <t>4098</t>
  </si>
  <si>
    <t>4107</t>
  </si>
  <si>
    <t>191</t>
  </si>
  <si>
    <t>L22-2支出科目-全</t>
  </si>
  <si>
    <t>4108</t>
  </si>
  <si>
    <t>4134</t>
  </si>
  <si>
    <t>【2018】L01项目一（项目内码）</t>
  </si>
  <si>
    <t>4135</t>
  </si>
  <si>
    <t>4165</t>
  </si>
  <si>
    <t>193</t>
  </si>
  <si>
    <t>L25支出科目-全</t>
  </si>
  <si>
    <t>4166</t>
  </si>
  <si>
    <t>4349</t>
  </si>
  <si>
    <t>194</t>
  </si>
  <si>
    <t>L26指标-全</t>
  </si>
  <si>
    <t>4350</t>
  </si>
  <si>
    <t>4400</t>
  </si>
  <si>
    <t>195</t>
  </si>
  <si>
    <t>【2018】L07-1（补贴类使用中）</t>
  </si>
  <si>
    <t>4401</t>
  </si>
  <si>
    <t>4424</t>
  </si>
  <si>
    <t>【2015】L07-2</t>
  </si>
  <si>
    <t>4425</t>
  </si>
  <si>
    <t>4456</t>
  </si>
  <si>
    <t>L12-2公示形式</t>
  </si>
  <si>
    <t>4457</t>
  </si>
  <si>
    <t>4459</t>
  </si>
  <si>
    <t>L12-2完成情况</t>
  </si>
  <si>
    <t>4460</t>
  </si>
  <si>
    <t>4461</t>
  </si>
  <si>
    <t>L12-2是否</t>
  </si>
  <si>
    <t>4462</t>
  </si>
  <si>
    <t>4463</t>
  </si>
  <si>
    <t>200</t>
  </si>
  <si>
    <t>del</t>
  </si>
  <si>
    <t>4464</t>
  </si>
  <si>
    <t>4477</t>
  </si>
  <si>
    <t>201</t>
  </si>
  <si>
    <t>【2019】L01项目二三（使用中）0418</t>
  </si>
  <si>
    <t>4478</t>
  </si>
  <si>
    <t>4536</t>
  </si>
  <si>
    <t>202</t>
  </si>
  <si>
    <t>【20140122】L08内容三</t>
  </si>
  <si>
    <t>4537</t>
  </si>
  <si>
    <t>4567</t>
  </si>
  <si>
    <t>203</t>
  </si>
  <si>
    <t>扩展引用103</t>
  </si>
  <si>
    <t>204</t>
  </si>
  <si>
    <t>扩展引用104</t>
  </si>
  <si>
    <t>205</t>
  </si>
  <si>
    <t>扩展引用105</t>
  </si>
  <si>
    <t>206</t>
  </si>
  <si>
    <t>扩展引用106</t>
  </si>
  <si>
    <t>207</t>
  </si>
  <si>
    <t>扩展引用107</t>
  </si>
  <si>
    <t>208</t>
  </si>
  <si>
    <t>扩展引用108</t>
  </si>
  <si>
    <t>209</t>
  </si>
  <si>
    <t>扩展引用109</t>
  </si>
  <si>
    <t>210</t>
  </si>
  <si>
    <t>扩展引用110</t>
  </si>
  <si>
    <t>211</t>
  </si>
  <si>
    <t>扩展引用111</t>
  </si>
  <si>
    <t>212</t>
  </si>
  <si>
    <t>扩展引用112</t>
  </si>
  <si>
    <t>213</t>
  </si>
  <si>
    <t>扩展引用113</t>
  </si>
  <si>
    <t>214</t>
  </si>
  <si>
    <t>扩展引用114</t>
  </si>
  <si>
    <t>215</t>
  </si>
  <si>
    <t>扩展引用115</t>
  </si>
  <si>
    <t>216</t>
  </si>
  <si>
    <t>扩展引用116</t>
  </si>
  <si>
    <t>217</t>
  </si>
  <si>
    <t>扩展引用117</t>
  </si>
  <si>
    <t>218</t>
  </si>
  <si>
    <t>扩展引用118</t>
  </si>
  <si>
    <t>219</t>
  </si>
  <si>
    <t>扩展引用119</t>
  </si>
  <si>
    <t>220</t>
  </si>
  <si>
    <t>扩展引用120</t>
  </si>
  <si>
    <t>301</t>
  </si>
  <si>
    <t>扩展引用301</t>
  </si>
  <si>
    <t>302</t>
  </si>
  <si>
    <t>扩展引用302</t>
  </si>
  <si>
    <t>303</t>
  </si>
  <si>
    <t>扩展引用303</t>
  </si>
  <si>
    <t>304</t>
  </si>
  <si>
    <t>扩展引用304</t>
  </si>
  <si>
    <t>305</t>
  </si>
  <si>
    <t>扩展引用305</t>
  </si>
  <si>
    <t>306</t>
  </si>
  <si>
    <t>扩展引用306</t>
  </si>
  <si>
    <t>307</t>
  </si>
  <si>
    <t>扩展引用307</t>
  </si>
  <si>
    <t>308</t>
  </si>
  <si>
    <t>扩展引用308</t>
  </si>
  <si>
    <t>309</t>
  </si>
  <si>
    <t>扩展引用309</t>
  </si>
  <si>
    <t>310</t>
  </si>
  <si>
    <t>扩展引用310</t>
  </si>
  <si>
    <t>311</t>
  </si>
  <si>
    <t>扩展引用311</t>
  </si>
  <si>
    <t>312</t>
  </si>
  <si>
    <t>扩展引用312</t>
  </si>
  <si>
    <t>313</t>
  </si>
  <si>
    <t>扩展引用313</t>
  </si>
  <si>
    <t>314</t>
  </si>
  <si>
    <t>扩展引用314</t>
  </si>
  <si>
    <t>315</t>
  </si>
  <si>
    <t>扩展引用315</t>
  </si>
  <si>
    <t>316</t>
  </si>
  <si>
    <t>扩展引用316</t>
  </si>
  <si>
    <t>317</t>
  </si>
  <si>
    <t>扩展引用317</t>
  </si>
  <si>
    <t>318</t>
  </si>
  <si>
    <t>扩展引用318</t>
  </si>
  <si>
    <t>319</t>
  </si>
  <si>
    <t>扩展引用319</t>
  </si>
  <si>
    <t>320</t>
  </si>
  <si>
    <t>扩展引用320</t>
  </si>
  <si>
    <t>321</t>
  </si>
  <si>
    <t>扩展引用321</t>
  </si>
  <si>
    <t>322</t>
  </si>
  <si>
    <t>扩展引用322</t>
  </si>
  <si>
    <t>323</t>
  </si>
  <si>
    <t>扩展引用323</t>
  </si>
  <si>
    <t>324</t>
  </si>
  <si>
    <t>扩展引用324</t>
  </si>
  <si>
    <t>325</t>
  </si>
  <si>
    <t>扩展引用325</t>
  </si>
  <si>
    <t>326</t>
  </si>
  <si>
    <t>扩展引用326</t>
  </si>
  <si>
    <t>327</t>
  </si>
  <si>
    <t>扩展引用327</t>
  </si>
  <si>
    <t>328</t>
  </si>
  <si>
    <t>扩展引用328</t>
  </si>
  <si>
    <t>扩展引用329</t>
  </si>
  <si>
    <t>扩展引用330</t>
  </si>
  <si>
    <t>401</t>
  </si>
  <si>
    <t>扩展引用401</t>
  </si>
  <si>
    <t>402</t>
  </si>
  <si>
    <t>扩展引用402</t>
  </si>
  <si>
    <t>403</t>
  </si>
  <si>
    <t>扩展引用403</t>
  </si>
  <si>
    <t>404</t>
  </si>
  <si>
    <t>扩展引用404</t>
  </si>
  <si>
    <t>405</t>
  </si>
  <si>
    <t>扩展引用405</t>
  </si>
  <si>
    <t>406</t>
  </si>
  <si>
    <t>扩展引用406</t>
  </si>
  <si>
    <t>407</t>
  </si>
  <si>
    <t>扩展引用407</t>
  </si>
  <si>
    <t>408</t>
  </si>
  <si>
    <t>扩展引用408</t>
  </si>
  <si>
    <t>409</t>
  </si>
  <si>
    <t>扩展引用409</t>
  </si>
  <si>
    <t>410</t>
  </si>
  <si>
    <t>扩展引用410</t>
  </si>
  <si>
    <t>411</t>
  </si>
  <si>
    <t>扩展引用411</t>
  </si>
  <si>
    <t>412</t>
  </si>
  <si>
    <t>扩展引用412</t>
  </si>
  <si>
    <t>413</t>
  </si>
  <si>
    <t>扩展引用413</t>
  </si>
  <si>
    <t>414</t>
  </si>
  <si>
    <t>扩展引用414</t>
  </si>
  <si>
    <t>415</t>
  </si>
  <si>
    <t>扩展引用415</t>
  </si>
  <si>
    <t>416</t>
  </si>
  <si>
    <t>扩展引用416</t>
  </si>
  <si>
    <t>417</t>
  </si>
  <si>
    <t>扩展引用417</t>
  </si>
  <si>
    <t>418</t>
  </si>
  <si>
    <t>扩展引用418</t>
  </si>
  <si>
    <t>419</t>
  </si>
  <si>
    <t>扩展引用419</t>
  </si>
  <si>
    <t>420</t>
  </si>
  <si>
    <t>扩展引用420</t>
  </si>
  <si>
    <t>421</t>
  </si>
  <si>
    <t>扩展引用421</t>
  </si>
  <si>
    <t>422</t>
  </si>
  <si>
    <t>扩展引用422</t>
  </si>
  <si>
    <t>423</t>
  </si>
  <si>
    <t>扩展引用423</t>
  </si>
  <si>
    <t>424</t>
  </si>
  <si>
    <t>扩展引用424</t>
  </si>
  <si>
    <t>425</t>
  </si>
  <si>
    <t>扩展引用425</t>
  </si>
  <si>
    <t>426</t>
  </si>
  <si>
    <t>扩展引用426</t>
  </si>
  <si>
    <t>427</t>
  </si>
  <si>
    <t>扩展引用427</t>
  </si>
  <si>
    <t>428</t>
  </si>
  <si>
    <t>扩展引用428</t>
  </si>
  <si>
    <t>429</t>
  </si>
  <si>
    <t>扩展引用429</t>
  </si>
  <si>
    <t>430</t>
  </si>
  <si>
    <t>扩展引用430</t>
  </si>
  <si>
    <t>ID</t>
  </si>
  <si>
    <t>Name</t>
  </si>
  <si>
    <t>0101</t>
  </si>
  <si>
    <t>010101</t>
  </si>
  <si>
    <t>010102</t>
  </si>
  <si>
    <t>010103</t>
  </si>
  <si>
    <t>010104</t>
  </si>
  <si>
    <t>010105</t>
  </si>
  <si>
    <t>010106</t>
  </si>
  <si>
    <t>010107</t>
  </si>
  <si>
    <t>010108</t>
  </si>
  <si>
    <t>010109</t>
  </si>
  <si>
    <t>010110</t>
  </si>
  <si>
    <t>010111</t>
  </si>
  <si>
    <t>010112</t>
  </si>
  <si>
    <t>010113</t>
  </si>
  <si>
    <t>010114</t>
  </si>
  <si>
    <t>010115</t>
  </si>
  <si>
    <t>010116</t>
  </si>
  <si>
    <t>010117</t>
  </si>
  <si>
    <t>0102</t>
  </si>
  <si>
    <t>010201</t>
  </si>
  <si>
    <t>010202</t>
  </si>
  <si>
    <t>010203</t>
  </si>
  <si>
    <t>010204</t>
  </si>
  <si>
    <t>010205</t>
  </si>
  <si>
    <t>010206</t>
  </si>
  <si>
    <t>01</t>
  </si>
  <si>
    <t>0401</t>
  </si>
  <si>
    <t>040101</t>
  </si>
  <si>
    <t>040102</t>
  </si>
  <si>
    <t>0402</t>
  </si>
  <si>
    <t>040201</t>
  </si>
  <si>
    <t>040202</t>
  </si>
  <si>
    <t>040203</t>
  </si>
  <si>
    <t>03</t>
  </si>
  <si>
    <t>0301</t>
  </si>
  <si>
    <t>0302</t>
  </si>
  <si>
    <t>0303</t>
  </si>
  <si>
    <t>0304</t>
  </si>
  <si>
    <t>0305</t>
  </si>
  <si>
    <t>0306</t>
  </si>
  <si>
    <t>0103</t>
  </si>
  <si>
    <t>0104</t>
  </si>
  <si>
    <t>0105</t>
  </si>
  <si>
    <t>0106</t>
  </si>
  <si>
    <t>0107</t>
  </si>
  <si>
    <t>0108</t>
  </si>
  <si>
    <t>0109</t>
  </si>
  <si>
    <t>0110</t>
  </si>
  <si>
    <t>0111</t>
  </si>
  <si>
    <t>0112</t>
  </si>
  <si>
    <t>0113</t>
  </si>
  <si>
    <t>0114</t>
  </si>
  <si>
    <t>0115</t>
  </si>
  <si>
    <t>0116</t>
  </si>
  <si>
    <t>0117</t>
  </si>
  <si>
    <t>0118</t>
  </si>
  <si>
    <t>0119</t>
  </si>
  <si>
    <t>0120</t>
  </si>
  <si>
    <t>0121</t>
  </si>
  <si>
    <t>0122</t>
  </si>
  <si>
    <t>0123</t>
  </si>
  <si>
    <t>0124</t>
  </si>
  <si>
    <t>01010101</t>
  </si>
  <si>
    <t>0101010101</t>
  </si>
  <si>
    <t>0101010102</t>
  </si>
  <si>
    <t>0101010103</t>
  </si>
  <si>
    <t>0101010104</t>
  </si>
  <si>
    <t>01010102</t>
  </si>
  <si>
    <t>0101010201</t>
  </si>
  <si>
    <t>0101010202</t>
  </si>
  <si>
    <t>0101010203</t>
  </si>
  <si>
    <t>0101010204</t>
  </si>
  <si>
    <t>0101010205</t>
  </si>
  <si>
    <t>0101010206</t>
  </si>
  <si>
    <t>0101010207</t>
  </si>
  <si>
    <t>0101010208</t>
  </si>
  <si>
    <t>0101010209</t>
  </si>
  <si>
    <t>0101010210</t>
  </si>
  <si>
    <t>0101010211</t>
  </si>
  <si>
    <t>0101010212</t>
  </si>
  <si>
    <t>0101010213</t>
  </si>
  <si>
    <t>0101010214</t>
  </si>
  <si>
    <t>0101010215</t>
  </si>
  <si>
    <t>0101010216</t>
  </si>
  <si>
    <t>0101010217</t>
  </si>
  <si>
    <t>0101010218</t>
  </si>
  <si>
    <t>01010103</t>
  </si>
  <si>
    <t>0101010301</t>
  </si>
  <si>
    <t>0101010302</t>
  </si>
  <si>
    <t>01010104</t>
  </si>
  <si>
    <t>010801</t>
  </si>
  <si>
    <t>010802</t>
  </si>
  <si>
    <t>010803</t>
  </si>
  <si>
    <t>010804</t>
  </si>
  <si>
    <t>010901</t>
  </si>
  <si>
    <t>0101010219</t>
  </si>
  <si>
    <t>0101010220</t>
  </si>
  <si>
    <t>0101010221</t>
  </si>
  <si>
    <t>010701</t>
  </si>
  <si>
    <t>010702</t>
  </si>
  <si>
    <t>010703</t>
  </si>
  <si>
    <t>010704</t>
  </si>
  <si>
    <t>0101010223</t>
  </si>
  <si>
    <t>0101010106</t>
  </si>
  <si>
    <t>010601</t>
  </si>
  <si>
    <t>010118</t>
  </si>
  <si>
    <t>010119</t>
  </si>
  <si>
    <t>010120</t>
  </si>
  <si>
    <t>010211</t>
  </si>
  <si>
    <t>010212</t>
  </si>
  <si>
    <t>010208</t>
  </si>
  <si>
    <t>0130</t>
  </si>
  <si>
    <t>011701</t>
  </si>
  <si>
    <t>011702</t>
  </si>
  <si>
    <t>011703</t>
  </si>
  <si>
    <t>011704</t>
  </si>
  <si>
    <t>011705</t>
  </si>
  <si>
    <t>011799</t>
  </si>
  <si>
    <t>011801</t>
  </si>
  <si>
    <t>011802</t>
  </si>
  <si>
    <t>011803</t>
  </si>
  <si>
    <t>011804</t>
  </si>
  <si>
    <t>011805</t>
  </si>
  <si>
    <t>011806</t>
  </si>
  <si>
    <t>011807</t>
  </si>
  <si>
    <t>011899</t>
  </si>
  <si>
    <t>012001</t>
  </si>
  <si>
    <t>012002</t>
  </si>
  <si>
    <t>012003</t>
  </si>
  <si>
    <t>012004</t>
  </si>
  <si>
    <t>012005</t>
  </si>
  <si>
    <t>012101</t>
  </si>
  <si>
    <t>012102</t>
  </si>
  <si>
    <t>012103</t>
  </si>
  <si>
    <t>012201</t>
  </si>
  <si>
    <t>012202</t>
  </si>
  <si>
    <t>0127</t>
  </si>
  <si>
    <t>0128</t>
  </si>
  <si>
    <t>012807</t>
  </si>
  <si>
    <t>012808</t>
  </si>
  <si>
    <t>012809</t>
  </si>
  <si>
    <t>012810</t>
  </si>
  <si>
    <t>012811</t>
  </si>
  <si>
    <t>012812</t>
  </si>
  <si>
    <t>012813</t>
  </si>
  <si>
    <t>010303</t>
  </si>
  <si>
    <t>010304</t>
  </si>
  <si>
    <t>010305</t>
  </si>
  <si>
    <t>010306</t>
  </si>
  <si>
    <t>010399</t>
  </si>
  <si>
    <t>010401</t>
  </si>
  <si>
    <t>010402</t>
  </si>
  <si>
    <t>010403</t>
  </si>
  <si>
    <t>010404</t>
  </si>
  <si>
    <t>010405</t>
  </si>
  <si>
    <t>010406</t>
  </si>
  <si>
    <t>010407</t>
  </si>
  <si>
    <t>011501</t>
  </si>
  <si>
    <t>011502</t>
  </si>
  <si>
    <t>011503</t>
  </si>
  <si>
    <t>011504</t>
  </si>
  <si>
    <t>011505</t>
  </si>
  <si>
    <t>011506</t>
  </si>
  <si>
    <t>011507</t>
  </si>
  <si>
    <t>011508</t>
  </si>
  <si>
    <t>011599</t>
  </si>
  <si>
    <t>011602</t>
  </si>
  <si>
    <t>011605</t>
  </si>
  <si>
    <t>011606</t>
  </si>
  <si>
    <t>011699</t>
  </si>
  <si>
    <t>010123</t>
  </si>
  <si>
    <t>010124</t>
  </si>
  <si>
    <t>010125</t>
  </si>
  <si>
    <t>010126</t>
  </si>
  <si>
    <t>010127</t>
  </si>
  <si>
    <t>010128</t>
  </si>
  <si>
    <t>010129</t>
  </si>
  <si>
    <t>010301</t>
  </si>
  <si>
    <t>010302</t>
  </si>
  <si>
    <t>010199</t>
  </si>
  <si>
    <t>010408</t>
  </si>
  <si>
    <t>010409</t>
  </si>
  <si>
    <t>010410</t>
  </si>
  <si>
    <t>010499</t>
  </si>
  <si>
    <t>010501</t>
  </si>
  <si>
    <t>010502</t>
  </si>
  <si>
    <t>010503</t>
  </si>
  <si>
    <t>010504</t>
  </si>
  <si>
    <t>010505</t>
  </si>
  <si>
    <t>010506</t>
  </si>
  <si>
    <t>010507</t>
  </si>
  <si>
    <t>010508</t>
  </si>
  <si>
    <t>010509</t>
  </si>
  <si>
    <t>010599</t>
  </si>
  <si>
    <t>010602</t>
  </si>
  <si>
    <t>010603</t>
  </si>
  <si>
    <t>010604</t>
  </si>
  <si>
    <t>010605</t>
  </si>
  <si>
    <t>010606</t>
  </si>
  <si>
    <t>010607</t>
  </si>
  <si>
    <t>010608</t>
  </si>
  <si>
    <t>010609</t>
  </si>
  <si>
    <t>010699</t>
  </si>
  <si>
    <t>010705</t>
  </si>
  <si>
    <t>010799</t>
  </si>
  <si>
    <t>010805</t>
  </si>
  <si>
    <t>010806</t>
  </si>
  <si>
    <t>010807</t>
  </si>
  <si>
    <t>010808</t>
  </si>
  <si>
    <t>010809</t>
  </si>
  <si>
    <t>010810</t>
  </si>
  <si>
    <t>010811</t>
  </si>
  <si>
    <t>010812</t>
  </si>
  <si>
    <t>010813</t>
  </si>
  <si>
    <t>010815</t>
  </si>
  <si>
    <t>010816</t>
  </si>
  <si>
    <t>010817</t>
  </si>
  <si>
    <t>010818</t>
  </si>
  <si>
    <t>010824</t>
  </si>
  <si>
    <t>010899</t>
  </si>
  <si>
    <t>011001</t>
  </si>
  <si>
    <t>011002</t>
  </si>
  <si>
    <t>011003</t>
  </si>
  <si>
    <t>011004</t>
  </si>
  <si>
    <t>011005</t>
  </si>
  <si>
    <t>011006</t>
  </si>
  <si>
    <t>011010</t>
  </si>
  <si>
    <t>011099</t>
  </si>
  <si>
    <t>011101</t>
  </si>
  <si>
    <t>011102</t>
  </si>
  <si>
    <t>011103</t>
  </si>
  <si>
    <t>011104</t>
  </si>
  <si>
    <t>011105</t>
  </si>
  <si>
    <t>011106</t>
  </si>
  <si>
    <t>011107</t>
  </si>
  <si>
    <t>011108</t>
  </si>
  <si>
    <t>011109</t>
  </si>
  <si>
    <t>011110</t>
  </si>
  <si>
    <t>011111</t>
  </si>
  <si>
    <t>011112</t>
  </si>
  <si>
    <t>011113</t>
  </si>
  <si>
    <t>011114</t>
  </si>
  <si>
    <t>011199</t>
  </si>
  <si>
    <t>011201</t>
  </si>
  <si>
    <t>011202</t>
  </si>
  <si>
    <t>011203</t>
  </si>
  <si>
    <t>011205</t>
  </si>
  <si>
    <t>011206</t>
  </si>
  <si>
    <t>011299</t>
  </si>
  <si>
    <t>011301</t>
  </si>
  <si>
    <t>011302</t>
  </si>
  <si>
    <t>011303</t>
  </si>
  <si>
    <t>011304</t>
  </si>
  <si>
    <t>011305</t>
  </si>
  <si>
    <t>011306</t>
  </si>
  <si>
    <t>011307</t>
  </si>
  <si>
    <t>011399</t>
  </si>
  <si>
    <t>011401</t>
  </si>
  <si>
    <t>011402</t>
  </si>
  <si>
    <t>011403</t>
  </si>
  <si>
    <t>011404</t>
  </si>
  <si>
    <t>011405</t>
  </si>
  <si>
    <t>011499</t>
  </si>
  <si>
    <t>010207</t>
  </si>
  <si>
    <t>010299</t>
  </si>
  <si>
    <t>0129</t>
  </si>
  <si>
    <t>012901</t>
  </si>
  <si>
    <t>012906</t>
  </si>
  <si>
    <t>012999</t>
  </si>
  <si>
    <t>010122</t>
  </si>
  <si>
    <t>010130</t>
  </si>
  <si>
    <t>010131</t>
  </si>
  <si>
    <t>010132</t>
  </si>
  <si>
    <t>010133</t>
  </si>
  <si>
    <t>010134</t>
  </si>
  <si>
    <t>010135</t>
  </si>
  <si>
    <t>010411</t>
  </si>
  <si>
    <t>010510</t>
  </si>
  <si>
    <t>010610</t>
  </si>
  <si>
    <t>010819</t>
  </si>
  <si>
    <t>010902</t>
  </si>
  <si>
    <t>010903</t>
  </si>
  <si>
    <t>010904</t>
  </si>
  <si>
    <t>010905</t>
  </si>
  <si>
    <t>010909</t>
  </si>
  <si>
    <t>010910</t>
  </si>
  <si>
    <t>010911</t>
  </si>
  <si>
    <t>011007</t>
  </si>
  <si>
    <t>011008</t>
  </si>
  <si>
    <t>011009</t>
  </si>
  <si>
    <t>011011</t>
  </si>
  <si>
    <t>011012</t>
  </si>
  <si>
    <t>011013</t>
  </si>
  <si>
    <t>011014</t>
  </si>
  <si>
    <t>011015</t>
  </si>
  <si>
    <t>011204</t>
  </si>
  <si>
    <t>011208</t>
  </si>
  <si>
    <t>011406</t>
  </si>
  <si>
    <t>011407</t>
  </si>
  <si>
    <t>011408</t>
  </si>
  <si>
    <t>011601</t>
  </si>
  <si>
    <t>011603</t>
  </si>
  <si>
    <t>011604</t>
  </si>
  <si>
    <t>011706</t>
  </si>
  <si>
    <t>011707</t>
  </si>
  <si>
    <t>011708</t>
  </si>
  <si>
    <t>012301</t>
  </si>
  <si>
    <t>012302</t>
  </si>
  <si>
    <t>012303</t>
  </si>
  <si>
    <t>012801</t>
  </si>
  <si>
    <t>012802</t>
  </si>
  <si>
    <t>012803</t>
  </si>
  <si>
    <t>012804</t>
  </si>
  <si>
    <t>012805</t>
  </si>
  <si>
    <t>012806</t>
  </si>
  <si>
    <t>012903</t>
  </si>
  <si>
    <t>011227</t>
  </si>
  <si>
    <t>011207</t>
  </si>
  <si>
    <t>010814</t>
  </si>
  <si>
    <t>0125</t>
  </si>
  <si>
    <t>0126</t>
  </si>
  <si>
    <t>01010105</t>
  </si>
  <si>
    <t>01010106</t>
  </si>
  <si>
    <t>01010107</t>
  </si>
  <si>
    <t>01010108</t>
  </si>
  <si>
    <t>01010109</t>
  </si>
  <si>
    <t>01010110</t>
  </si>
  <si>
    <t>01010111</t>
  </si>
  <si>
    <t>01010112</t>
  </si>
  <si>
    <t>01010113</t>
  </si>
  <si>
    <t>01010114</t>
  </si>
  <si>
    <t>01010115</t>
  </si>
  <si>
    <t>01010116</t>
  </si>
  <si>
    <t>01010117</t>
  </si>
  <si>
    <t>01010118</t>
  </si>
  <si>
    <t>01010119</t>
  </si>
  <si>
    <t>01010120</t>
  </si>
  <si>
    <t>01010121</t>
  </si>
  <si>
    <t>01010122</t>
  </si>
  <si>
    <t>01010123</t>
  </si>
  <si>
    <t>01010124</t>
  </si>
  <si>
    <t>01010125</t>
  </si>
  <si>
    <t>01010126</t>
  </si>
  <si>
    <t>01010127</t>
  </si>
  <si>
    <t>01010128</t>
  </si>
  <si>
    <t>01010129</t>
  </si>
  <si>
    <t>01010130</t>
  </si>
  <si>
    <t>01010131</t>
  </si>
  <si>
    <t>010121</t>
  </si>
  <si>
    <t>010136</t>
  </si>
  <si>
    <t>010137</t>
  </si>
  <si>
    <t>010138</t>
  </si>
  <si>
    <t>010139</t>
  </si>
  <si>
    <t>010140</t>
  </si>
  <si>
    <t>010141</t>
  </si>
  <si>
    <t>010142</t>
  </si>
  <si>
    <t>010143</t>
  </si>
  <si>
    <t>010144</t>
  </si>
  <si>
    <t>010145</t>
  </si>
  <si>
    <t>010146</t>
  </si>
  <si>
    <t>010147</t>
  </si>
  <si>
    <t>010148</t>
  </si>
  <si>
    <t>01020100</t>
  </si>
  <si>
    <t>02</t>
  </si>
  <si>
    <t>04</t>
  </si>
  <si>
    <t>05</t>
  </si>
  <si>
    <t>06</t>
  </si>
  <si>
    <t>07</t>
  </si>
  <si>
    <t>01010201</t>
  </si>
  <si>
    <t>0102010100</t>
  </si>
  <si>
    <t>010906</t>
  </si>
  <si>
    <t>010907</t>
  </si>
  <si>
    <t>010908</t>
  </si>
  <si>
    <t>010999</t>
  </si>
  <si>
    <t>011607</t>
  </si>
  <si>
    <t>011608</t>
  </si>
  <si>
    <t>011609</t>
  </si>
  <si>
    <t>011610</t>
  </si>
  <si>
    <t>011611</t>
  </si>
  <si>
    <t>011612</t>
  </si>
  <si>
    <t>011613</t>
  </si>
  <si>
    <t>011614</t>
  </si>
  <si>
    <t>011615</t>
  </si>
  <si>
    <t>011616</t>
  </si>
  <si>
    <t>011617</t>
  </si>
  <si>
    <t>011901</t>
  </si>
  <si>
    <t>011902</t>
  </si>
  <si>
    <t>011903</t>
  </si>
  <si>
    <t>01010202</t>
  </si>
  <si>
    <t>01010203</t>
  </si>
  <si>
    <t>01010204</t>
  </si>
  <si>
    <t>01010205</t>
  </si>
  <si>
    <t>01010206</t>
  </si>
  <si>
    <t>01010207</t>
  </si>
  <si>
    <t>0201</t>
  </si>
  <si>
    <t>0202</t>
  </si>
  <si>
    <t>0203</t>
  </si>
  <si>
    <t>0204</t>
  </si>
  <si>
    <t>0205</t>
  </si>
  <si>
    <t>0206</t>
  </si>
  <si>
    <t>010209</t>
  </si>
  <si>
    <t>010210</t>
  </si>
  <si>
    <t>010213</t>
  </si>
  <si>
    <t>010214</t>
  </si>
  <si>
    <t>010215</t>
  </si>
  <si>
    <t>010216</t>
  </si>
  <si>
    <t>08</t>
  </si>
  <si>
    <t>09</t>
  </si>
  <si>
    <t>12</t>
  </si>
  <si>
    <t>16</t>
  </si>
  <si>
    <t>17</t>
  </si>
  <si>
    <t>18</t>
  </si>
  <si>
    <t>23</t>
  </si>
  <si>
    <t>25</t>
  </si>
  <si>
    <t>26</t>
  </si>
  <si>
    <t>0131</t>
  </si>
  <si>
    <t>0132</t>
  </si>
  <si>
    <t>0133</t>
  </si>
  <si>
    <t>0134</t>
  </si>
  <si>
    <t>0135</t>
  </si>
  <si>
    <t>0136</t>
  </si>
  <si>
    <t>0137</t>
  </si>
  <si>
    <t>0138</t>
  </si>
  <si>
    <t>0139</t>
  </si>
  <si>
    <t>0140</t>
  </si>
  <si>
    <t>0141</t>
  </si>
  <si>
    <t>0142</t>
  </si>
  <si>
    <t>0143</t>
  </si>
  <si>
    <t>0144</t>
  </si>
  <si>
    <t>0145</t>
  </si>
  <si>
    <t>0146</t>
  </si>
  <si>
    <t>0147</t>
  </si>
  <si>
    <t>0148</t>
  </si>
  <si>
    <t>0149</t>
  </si>
  <si>
    <t>0150</t>
  </si>
  <si>
    <t>0151</t>
  </si>
  <si>
    <t>0152</t>
  </si>
  <si>
    <t>0153</t>
  </si>
  <si>
    <t>0154</t>
  </si>
  <si>
    <t>0155</t>
  </si>
  <si>
    <t>0156</t>
  </si>
  <si>
    <t>0157</t>
  </si>
  <si>
    <t>0158</t>
  </si>
  <si>
    <t>0159</t>
  </si>
  <si>
    <t>0160</t>
  </si>
  <si>
    <t>0161</t>
  </si>
  <si>
    <t>0162</t>
  </si>
  <si>
    <t>0199</t>
  </si>
  <si>
    <t>01010208</t>
  </si>
  <si>
    <t>01010209</t>
  </si>
  <si>
    <t>01010210</t>
  </si>
  <si>
    <t>01010301</t>
  </si>
  <si>
    <t>01010302</t>
  </si>
  <si>
    <t>013501</t>
  </si>
  <si>
    <t>013502</t>
  </si>
  <si>
    <t>013503</t>
  </si>
  <si>
    <t>013701</t>
  </si>
  <si>
    <t>013702</t>
  </si>
  <si>
    <t>013703</t>
  </si>
  <si>
    <t>013704</t>
  </si>
  <si>
    <t>013705</t>
  </si>
  <si>
    <t>013706</t>
  </si>
  <si>
    <t>013707</t>
  </si>
  <si>
    <t>013708</t>
  </si>
  <si>
    <t>013801</t>
  </si>
  <si>
    <t>013802</t>
  </si>
  <si>
    <t>013803</t>
  </si>
  <si>
    <t>013901</t>
  </si>
  <si>
    <t>013902</t>
  </si>
  <si>
    <t>013903</t>
  </si>
  <si>
    <t>01010401</t>
  </si>
  <si>
    <t>01010402</t>
  </si>
  <si>
    <t>01010303</t>
  </si>
  <si>
    <t>0501</t>
  </si>
  <si>
    <t>0502</t>
  </si>
  <si>
    <t>0503</t>
  </si>
  <si>
    <t>0504</t>
  </si>
  <si>
    <t>0601</t>
  </si>
  <si>
    <t>0602</t>
  </si>
  <si>
    <t>060201</t>
  </si>
  <si>
    <t>0801</t>
  </si>
  <si>
    <t>0901</t>
  </si>
  <si>
    <t>0902</t>
  </si>
  <si>
    <t>0903</t>
  </si>
  <si>
    <t>0904</t>
  </si>
  <si>
    <t>020101</t>
  </si>
  <si>
    <t>020102</t>
  </si>
  <si>
    <t>020103</t>
  </si>
  <si>
    <t>020104</t>
  </si>
  <si>
    <t>020201</t>
  </si>
  <si>
    <t>020202</t>
  </si>
  <si>
    <t>020203</t>
  </si>
  <si>
    <t>01020301</t>
  </si>
  <si>
    <t>01010304</t>
  </si>
  <si>
    <t>01010305</t>
  </si>
  <si>
    <t>01010306</t>
  </si>
  <si>
    <t>01010403</t>
  </si>
  <si>
    <t>01010404</t>
  </si>
  <si>
    <t>01010405</t>
  </si>
  <si>
    <t>01010406</t>
  </si>
  <si>
    <t>01010407</t>
  </si>
  <si>
    <t>01010408</t>
  </si>
  <si>
    <t>01010409</t>
  </si>
  <si>
    <t>01010410</t>
  </si>
  <si>
    <t>01010411</t>
  </si>
  <si>
    <t>01010501</t>
  </si>
  <si>
    <t>01010502</t>
  </si>
  <si>
    <t>01010503</t>
  </si>
  <si>
    <t>01010504</t>
  </si>
  <si>
    <t>01010505</t>
  </si>
  <si>
    <t>01010506</t>
  </si>
  <si>
    <t>01010507</t>
  </si>
  <si>
    <t>01010508</t>
  </si>
  <si>
    <t>01010509</t>
  </si>
  <si>
    <t>01010510</t>
  </si>
  <si>
    <t>01010601</t>
  </si>
  <si>
    <t>01010602</t>
  </si>
  <si>
    <t>01010603</t>
  </si>
  <si>
    <t>01010604</t>
  </si>
  <si>
    <t>01010605</t>
  </si>
  <si>
    <t>01010606</t>
  </si>
  <si>
    <t>01010607</t>
  </si>
  <si>
    <t>01010608</t>
  </si>
  <si>
    <t>01010609</t>
  </si>
  <si>
    <t>01010701</t>
  </si>
  <si>
    <t>01010702</t>
  </si>
  <si>
    <t>01010703</t>
  </si>
  <si>
    <t>01010704</t>
  </si>
  <si>
    <t>01010705</t>
  </si>
  <si>
    <t>01010706</t>
  </si>
  <si>
    <t>01010801</t>
  </si>
  <si>
    <t>01010802</t>
  </si>
  <si>
    <t>01010803</t>
  </si>
  <si>
    <t>01010804</t>
  </si>
  <si>
    <t>01010805</t>
  </si>
  <si>
    <t>01010806</t>
  </si>
  <si>
    <t>01010807</t>
  </si>
  <si>
    <t>01010808</t>
  </si>
  <si>
    <t>01010809</t>
  </si>
  <si>
    <t>01010810</t>
  </si>
  <si>
    <t>01010811</t>
  </si>
  <si>
    <t>01010812</t>
  </si>
  <si>
    <t>01010901</t>
  </si>
  <si>
    <t>01010902</t>
  </si>
  <si>
    <t>01010903</t>
  </si>
  <si>
    <t>01010904</t>
  </si>
  <si>
    <t>01010905</t>
  </si>
  <si>
    <t>01010906</t>
  </si>
  <si>
    <t>01010907</t>
  </si>
  <si>
    <t>01010908</t>
  </si>
  <si>
    <t>01010909</t>
  </si>
  <si>
    <t>01010910</t>
  </si>
  <si>
    <t>01011001</t>
  </si>
  <si>
    <t>01011002</t>
  </si>
  <si>
    <t>01011003</t>
  </si>
  <si>
    <t>01011004</t>
  </si>
  <si>
    <t>01011005</t>
  </si>
  <si>
    <t>01011006</t>
  </si>
  <si>
    <t>01011007</t>
  </si>
  <si>
    <t>01011008</t>
  </si>
  <si>
    <t>01011009</t>
  </si>
  <si>
    <t>01011010</t>
  </si>
  <si>
    <t>01011101</t>
  </si>
  <si>
    <t>01011102</t>
  </si>
  <si>
    <t>01011103</t>
  </si>
  <si>
    <t>01011104</t>
  </si>
  <si>
    <t>01011105</t>
  </si>
  <si>
    <t>01011106</t>
  </si>
  <si>
    <t>01011107</t>
  </si>
  <si>
    <t>01011108</t>
  </si>
  <si>
    <t>01011109</t>
  </si>
  <si>
    <t>01011110</t>
  </si>
  <si>
    <t>01011111</t>
  </si>
  <si>
    <t>01011112</t>
  </si>
  <si>
    <t>01011201</t>
  </si>
  <si>
    <t>01011202</t>
  </si>
  <si>
    <t>01011203</t>
  </si>
  <si>
    <t>01011204</t>
  </si>
  <si>
    <t>01011205</t>
  </si>
  <si>
    <t>01011206</t>
  </si>
  <si>
    <t>01011207</t>
  </si>
  <si>
    <t>01011301</t>
  </si>
  <si>
    <t>01011302</t>
  </si>
  <si>
    <t>01011303</t>
  </si>
  <si>
    <t>01011304</t>
  </si>
  <si>
    <t>01011401</t>
  </si>
  <si>
    <t>01011402</t>
  </si>
  <si>
    <t>01011403</t>
  </si>
  <si>
    <t>01011404</t>
  </si>
  <si>
    <t>01011405</t>
  </si>
  <si>
    <t>01011406</t>
  </si>
  <si>
    <t>01011407</t>
  </si>
  <si>
    <t>01011408</t>
  </si>
  <si>
    <t>01011409</t>
  </si>
  <si>
    <t>01011410</t>
  </si>
  <si>
    <t>01011411</t>
  </si>
  <si>
    <t>01011412</t>
  </si>
  <si>
    <t>01011413</t>
  </si>
  <si>
    <t>01011414</t>
  </si>
  <si>
    <t>01011415</t>
  </si>
  <si>
    <t>01011416</t>
  </si>
  <si>
    <t>01011417</t>
  </si>
  <si>
    <t>01011418</t>
  </si>
  <si>
    <t>01011501</t>
  </si>
  <si>
    <t>01011502</t>
  </si>
  <si>
    <t>01020101</t>
  </si>
  <si>
    <t>01020102</t>
  </si>
  <si>
    <t>01020103</t>
  </si>
  <si>
    <t>01020104</t>
  </si>
  <si>
    <t>01020105</t>
  </si>
  <si>
    <t>01020106</t>
  </si>
  <si>
    <t>01020107</t>
  </si>
  <si>
    <t>01020108</t>
  </si>
  <si>
    <t>01020109</t>
  </si>
  <si>
    <t>01020110</t>
  </si>
  <si>
    <t>01020111</t>
  </si>
  <si>
    <t>01020112</t>
  </si>
  <si>
    <t>01020113</t>
  </si>
  <si>
    <t>01020114</t>
  </si>
  <si>
    <t>01020115</t>
  </si>
  <si>
    <t>01020116</t>
  </si>
  <si>
    <t>01020117</t>
  </si>
  <si>
    <t>01020118</t>
  </si>
  <si>
    <t>01020119</t>
  </si>
  <si>
    <t>01020120</t>
  </si>
  <si>
    <t>01020121</t>
  </si>
  <si>
    <t>01020122</t>
  </si>
  <si>
    <t>01020123</t>
  </si>
  <si>
    <t>01020124</t>
  </si>
  <si>
    <t>01020125</t>
  </si>
  <si>
    <t>01020126</t>
  </si>
  <si>
    <t>01020127</t>
  </si>
  <si>
    <t>01020128</t>
  </si>
  <si>
    <t>01020129</t>
  </si>
  <si>
    <t>01020130</t>
  </si>
  <si>
    <t>01020131</t>
  </si>
  <si>
    <t>01020201</t>
  </si>
  <si>
    <t>01020202</t>
  </si>
  <si>
    <t>01020203</t>
  </si>
  <si>
    <t>01020204</t>
  </si>
  <si>
    <t>01020205</t>
  </si>
  <si>
    <t>01020206</t>
  </si>
  <si>
    <t>01020207</t>
  </si>
  <si>
    <t>01020208</t>
  </si>
  <si>
    <t>01020302</t>
  </si>
  <si>
    <t>01020303</t>
  </si>
  <si>
    <t>01020304</t>
  </si>
  <si>
    <t>01020305</t>
  </si>
  <si>
    <t>01020306</t>
  </si>
  <si>
    <t>01020401</t>
  </si>
  <si>
    <t>01020402</t>
  </si>
  <si>
    <t>01020403</t>
  </si>
  <si>
    <t>01020404</t>
  </si>
  <si>
    <t>01020405</t>
  </si>
  <si>
    <t>01020406</t>
  </si>
  <si>
    <t>01020407</t>
  </si>
  <si>
    <t>01020408</t>
  </si>
  <si>
    <t>01020409</t>
  </si>
  <si>
    <t>01020410</t>
  </si>
  <si>
    <t>01020411</t>
  </si>
  <si>
    <t>01020501</t>
  </si>
  <si>
    <t>01020502</t>
  </si>
  <si>
    <t>01020503</t>
  </si>
  <si>
    <t>01020504</t>
  </si>
  <si>
    <t>01020505</t>
  </si>
  <si>
    <t>01020506</t>
  </si>
  <si>
    <t>01020507</t>
  </si>
  <si>
    <t>01020508</t>
  </si>
  <si>
    <t>01020509</t>
  </si>
  <si>
    <t>01020510</t>
  </si>
  <si>
    <t>01020601</t>
  </si>
  <si>
    <t>01020602</t>
  </si>
  <si>
    <t>01020603</t>
  </si>
  <si>
    <t>01020604</t>
  </si>
  <si>
    <t>01020605</t>
  </si>
  <si>
    <t>01020606</t>
  </si>
  <si>
    <t>01020607</t>
  </si>
  <si>
    <t>01020608</t>
  </si>
  <si>
    <t>01020609</t>
  </si>
  <si>
    <t>01020701</t>
  </si>
  <si>
    <t>01020702</t>
  </si>
  <si>
    <t>01020703</t>
  </si>
  <si>
    <t>01020704</t>
  </si>
  <si>
    <t>01020705</t>
  </si>
  <si>
    <t>01020706</t>
  </si>
  <si>
    <t>01020801</t>
  </si>
  <si>
    <t>01020802</t>
  </si>
  <si>
    <t>01020803</t>
  </si>
  <si>
    <t>01020804</t>
  </si>
  <si>
    <t>01020805</t>
  </si>
  <si>
    <t>01020806</t>
  </si>
  <si>
    <t>01020807</t>
  </si>
  <si>
    <t>01020808</t>
  </si>
  <si>
    <t>01020809</t>
  </si>
  <si>
    <t>01020810</t>
  </si>
  <si>
    <t>01020811</t>
  </si>
  <si>
    <t>01020812</t>
  </si>
  <si>
    <t>01020901</t>
  </si>
  <si>
    <t>01020902</t>
  </si>
  <si>
    <t>01020903</t>
  </si>
  <si>
    <t>01020904</t>
  </si>
  <si>
    <t>01020905</t>
  </si>
  <si>
    <t>01020906</t>
  </si>
  <si>
    <t>01020907</t>
  </si>
  <si>
    <t>01020908</t>
  </si>
  <si>
    <t>01020909</t>
  </si>
  <si>
    <t>01020910</t>
  </si>
  <si>
    <t>01021001</t>
  </si>
  <si>
    <t>01021002</t>
  </si>
  <si>
    <t>01021003</t>
  </si>
  <si>
    <t>01021004</t>
  </si>
  <si>
    <t>01021005</t>
  </si>
  <si>
    <t>01021006</t>
  </si>
  <si>
    <t>01021007</t>
  </si>
  <si>
    <t>01021008</t>
  </si>
  <si>
    <t>01021009</t>
  </si>
  <si>
    <t>01021010</t>
  </si>
  <si>
    <t>01021101</t>
  </si>
  <si>
    <t>01021102</t>
  </si>
  <si>
    <t>01021103</t>
  </si>
  <si>
    <t>01021104</t>
  </si>
  <si>
    <t>01021105</t>
  </si>
  <si>
    <t>01021106</t>
  </si>
  <si>
    <t>01021107</t>
  </si>
  <si>
    <t>01021108</t>
  </si>
  <si>
    <t>01021109</t>
  </si>
  <si>
    <t>01021110</t>
  </si>
  <si>
    <t>01021111</t>
  </si>
  <si>
    <t>01021112</t>
  </si>
  <si>
    <t>01021201</t>
  </si>
  <si>
    <t>01021202</t>
  </si>
  <si>
    <t>01021203</t>
  </si>
  <si>
    <t>01021204</t>
  </si>
  <si>
    <t>01021205</t>
  </si>
  <si>
    <t>01021206</t>
  </si>
  <si>
    <t>01021207</t>
  </si>
  <si>
    <t>01021301</t>
  </si>
  <si>
    <t>01021302</t>
  </si>
  <si>
    <t>01021303</t>
  </si>
  <si>
    <t>01021501</t>
  </si>
  <si>
    <t>01021502</t>
  </si>
  <si>
    <t>01021503</t>
  </si>
  <si>
    <t>01021504</t>
  </si>
  <si>
    <t>01021505</t>
  </si>
  <si>
    <t>01021506</t>
  </si>
  <si>
    <t>01021507</t>
  </si>
  <si>
    <t>01021508</t>
  </si>
  <si>
    <t>01021509</t>
  </si>
  <si>
    <t>01021510</t>
  </si>
  <si>
    <t>01021511</t>
  </si>
  <si>
    <t>01021512</t>
  </si>
  <si>
    <t>01021513</t>
  </si>
  <si>
    <t>01021514</t>
  </si>
  <si>
    <t>01021515</t>
  </si>
  <si>
    <t>01021516</t>
  </si>
  <si>
    <t>01021517</t>
  </si>
  <si>
    <t>01021518</t>
  </si>
  <si>
    <t>01021601</t>
  </si>
  <si>
    <t>01021602</t>
  </si>
  <si>
    <t>01021304</t>
  </si>
  <si>
    <t>0101010105</t>
  </si>
  <si>
    <t>0101010107</t>
  </si>
  <si>
    <t>0101010108</t>
  </si>
  <si>
    <t>0101010109</t>
  </si>
  <si>
    <t>0101010110</t>
  </si>
  <si>
    <t>0101010111</t>
  </si>
  <si>
    <t>0101010112</t>
  </si>
  <si>
    <t>0101010113</t>
  </si>
  <si>
    <t>0101010114</t>
  </si>
  <si>
    <t>0101010115</t>
  </si>
  <si>
    <t>0101010116</t>
  </si>
  <si>
    <t>0101010117</t>
  </si>
  <si>
    <t>0101010118</t>
  </si>
  <si>
    <t>0101010119</t>
  </si>
  <si>
    <t>0101010120</t>
  </si>
  <si>
    <t>0101010121</t>
  </si>
  <si>
    <t>0101010122</t>
  </si>
  <si>
    <t>0101010303</t>
  </si>
  <si>
    <t>0101010401</t>
  </si>
  <si>
    <t>0101010402</t>
  </si>
  <si>
    <t>0101010403</t>
  </si>
  <si>
    <t>01030101</t>
  </si>
  <si>
    <t>01030201</t>
  </si>
  <si>
    <t>01030301</t>
  </si>
  <si>
    <t>01030401</t>
  </si>
  <si>
    <t>01030501</t>
  </si>
  <si>
    <t>01030601</t>
  </si>
  <si>
    <t>010307</t>
  </si>
  <si>
    <t>01030701</t>
  </si>
  <si>
    <t>010308</t>
  </si>
  <si>
    <t>01030801</t>
  </si>
  <si>
    <t>010309</t>
  </si>
  <si>
    <t>01030901</t>
  </si>
  <si>
    <t>010310</t>
  </si>
  <si>
    <t>01031001</t>
  </si>
  <si>
    <t>01040101</t>
  </si>
  <si>
    <t>01040102</t>
  </si>
  <si>
    <t>01040103</t>
  </si>
  <si>
    <t>01040104</t>
  </si>
  <si>
    <t>010217</t>
  </si>
  <si>
    <t>010218</t>
  </si>
  <si>
    <t>010219</t>
  </si>
  <si>
    <t>010220</t>
  </si>
  <si>
    <t>010221</t>
  </si>
  <si>
    <t>010222</t>
  </si>
  <si>
    <t>010223</t>
  </si>
  <si>
    <t>010224</t>
  </si>
  <si>
    <t>010225</t>
  </si>
  <si>
    <t>010226</t>
  </si>
  <si>
    <t>010227</t>
  </si>
  <si>
    <t>010228</t>
  </si>
  <si>
    <t>010229</t>
  </si>
  <si>
    <t>010230</t>
  </si>
  <si>
    <t>010231</t>
  </si>
  <si>
    <t>010232</t>
  </si>
  <si>
    <t>010233</t>
  </si>
  <si>
    <t>010234</t>
  </si>
  <si>
    <t>010235</t>
  </si>
  <si>
    <t>010236</t>
  </si>
  <si>
    <t>010237</t>
  </si>
  <si>
    <t>010238</t>
  </si>
  <si>
    <t>010239</t>
  </si>
  <si>
    <t>010240</t>
  </si>
  <si>
    <t>010241</t>
  </si>
  <si>
    <t>010242</t>
  </si>
  <si>
    <t>010243</t>
  </si>
  <si>
    <t>010244</t>
  </si>
  <si>
    <t>010245</t>
  </si>
  <si>
    <t>010246</t>
  </si>
  <si>
    <t>010247</t>
  </si>
  <si>
    <t>010248</t>
  </si>
  <si>
    <t>010249</t>
  </si>
  <si>
    <t>010250</t>
  </si>
  <si>
    <t>010251</t>
  </si>
  <si>
    <t>010252</t>
  </si>
  <si>
    <t>010253</t>
  </si>
  <si>
    <t>010254</t>
  </si>
  <si>
    <t>010255</t>
  </si>
  <si>
    <t>010256</t>
  </si>
  <si>
    <t>010257</t>
  </si>
  <si>
    <t>010258</t>
  </si>
  <si>
    <t>010259</t>
  </si>
  <si>
    <t>010260</t>
  </si>
  <si>
    <t>010261</t>
  </si>
  <si>
    <t>010706</t>
  </si>
  <si>
    <t>011409</t>
  </si>
  <si>
    <t>011410</t>
  </si>
  <si>
    <t>011411</t>
  </si>
  <si>
    <t>011412</t>
  </si>
  <si>
    <t>011413</t>
  </si>
  <si>
    <t>011414</t>
  </si>
  <si>
    <t>011415</t>
  </si>
  <si>
    <t>011418</t>
  </si>
  <si>
    <t>011419</t>
  </si>
  <si>
    <t>010149</t>
  </si>
  <si>
    <t>010150</t>
  </si>
  <si>
    <t>010151</t>
  </si>
  <si>
    <t>010152</t>
  </si>
  <si>
    <t>010153</t>
  </si>
  <si>
    <t>010511</t>
  </si>
  <si>
    <t>01051101</t>
  </si>
  <si>
    <t>01051102</t>
  </si>
  <si>
    <t>01051103</t>
  </si>
  <si>
    <t>01051104</t>
  </si>
  <si>
    <t>010512</t>
  </si>
  <si>
    <t>01051201</t>
  </si>
  <si>
    <t>01051202</t>
  </si>
  <si>
    <t>01051203</t>
  </si>
  <si>
    <t>010513</t>
  </si>
  <si>
    <t>01051301</t>
  </si>
  <si>
    <t>01051302</t>
  </si>
  <si>
    <t>01051303</t>
  </si>
  <si>
    <t>01051304</t>
  </si>
  <si>
    <t>01051305</t>
  </si>
  <si>
    <t>01051306</t>
  </si>
  <si>
    <t>01051307</t>
  </si>
  <si>
    <t>01051308</t>
  </si>
  <si>
    <t>010514</t>
  </si>
  <si>
    <t>01051401</t>
  </si>
  <si>
    <t>0403</t>
  </si>
  <si>
    <t>0603</t>
  </si>
  <si>
    <t>0802</t>
  </si>
  <si>
    <t>01011011</t>
  </si>
  <si>
    <t>01011012</t>
  </si>
  <si>
    <t>01011013</t>
  </si>
  <si>
    <t>0207</t>
  </si>
  <si>
    <t>0208</t>
  </si>
  <si>
    <t>0209</t>
  </si>
  <si>
    <t>0210</t>
  </si>
  <si>
    <t>0211</t>
  </si>
  <si>
    <t>0212</t>
  </si>
  <si>
    <t>0213</t>
  </si>
  <si>
    <t>0214</t>
  </si>
  <si>
    <t>0215</t>
  </si>
  <si>
    <t>0216</t>
  </si>
  <si>
    <t>0307</t>
  </si>
  <si>
    <t>0308</t>
  </si>
  <si>
    <t>0309</t>
  </si>
  <si>
    <t>0310</t>
  </si>
  <si>
    <t>0311</t>
  </si>
  <si>
    <t>0312</t>
  </si>
  <si>
    <t>0313</t>
  </si>
  <si>
    <t>0314</t>
  </si>
  <si>
    <t>0315</t>
  </si>
  <si>
    <t>0316</t>
  </si>
  <si>
    <t>0803</t>
  </si>
  <si>
    <t>0404</t>
  </si>
  <si>
    <t>0405</t>
  </si>
  <si>
    <t>0101010222</t>
  </si>
  <si>
    <t>01010307</t>
  </si>
  <si>
    <t>01010308</t>
  </si>
  <si>
    <t>01010309</t>
  </si>
  <si>
    <t>01010310</t>
  </si>
  <si>
    <t>01010311</t>
  </si>
  <si>
    <t>01010312</t>
  </si>
  <si>
    <t>01010313</t>
  </si>
  <si>
    <t>01010314</t>
  </si>
  <si>
    <t>01010315</t>
  </si>
  <si>
    <t>01010316</t>
  </si>
  <si>
    <t>01010317</t>
  </si>
  <si>
    <t>01010318</t>
  </si>
  <si>
    <t>01010319</t>
  </si>
  <si>
    <t>01010320</t>
  </si>
  <si>
    <t>01010321</t>
  </si>
  <si>
    <t>01010322</t>
  </si>
  <si>
    <t>01010323</t>
  </si>
  <si>
    <t>01010324</t>
  </si>
  <si>
    <t>01010325</t>
  </si>
  <si>
    <t>01010326</t>
  </si>
  <si>
    <t>01010327</t>
  </si>
  <si>
    <t>01010328</t>
  </si>
  <si>
    <t>01010329</t>
  </si>
  <si>
    <t>01010330</t>
  </si>
  <si>
    <t>01010331</t>
  </si>
  <si>
    <t>01010332</t>
  </si>
  <si>
    <t>01010333</t>
  </si>
  <si>
    <t>01010334</t>
  </si>
  <si>
    <t>01010335</t>
  </si>
  <si>
    <t>01010336</t>
  </si>
  <si>
    <t>01010337</t>
  </si>
  <si>
    <t>01010338</t>
  </si>
  <si>
    <t>01010339</t>
  </si>
  <si>
    <t>01010340</t>
  </si>
  <si>
    <t>01010341</t>
  </si>
  <si>
    <t>01010412</t>
  </si>
  <si>
    <t>01010413</t>
  </si>
  <si>
    <t>01010414</t>
  </si>
  <si>
    <t>01010415</t>
  </si>
  <si>
    <t>01010416</t>
  </si>
  <si>
    <t>01010417</t>
  </si>
  <si>
    <t>01010418</t>
  </si>
  <si>
    <t>01010419</t>
  </si>
  <si>
    <t>01010420</t>
  </si>
  <si>
    <t>01010421</t>
  </si>
  <si>
    <t>01010422</t>
  </si>
  <si>
    <t>01010423</t>
  </si>
  <si>
    <t>01010424</t>
  </si>
  <si>
    <t>01010425</t>
  </si>
  <si>
    <t>01010426</t>
  </si>
  <si>
    <t>01010427</t>
  </si>
  <si>
    <t>01010428</t>
  </si>
  <si>
    <t>01010429</t>
  </si>
  <si>
    <t>01010430</t>
  </si>
  <si>
    <t>01010431</t>
  </si>
  <si>
    <t>01010432</t>
  </si>
  <si>
    <t>01010433</t>
  </si>
  <si>
    <t>01010434</t>
  </si>
  <si>
    <t>01010435</t>
  </si>
  <si>
    <t>01011208</t>
  </si>
  <si>
    <t>01020209</t>
  </si>
  <si>
    <t>01020210</t>
  </si>
  <si>
    <t>01020211</t>
  </si>
  <si>
    <t>01020212</t>
  </si>
  <si>
    <t>01020213</t>
  </si>
  <si>
    <t>01020214</t>
  </si>
  <si>
    <t>01020215</t>
  </si>
  <si>
    <t>01020216</t>
  </si>
  <si>
    <t>01020217</t>
  </si>
  <si>
    <t>01020218</t>
  </si>
  <si>
    <t>01020219</t>
  </si>
  <si>
    <t>01020220</t>
  </si>
  <si>
    <t>01020221</t>
  </si>
  <si>
    <t>01020222</t>
  </si>
  <si>
    <t>01020223</t>
  </si>
  <si>
    <t>01020224</t>
  </si>
  <si>
    <t>01020225</t>
  </si>
  <si>
    <t>01020226</t>
  </si>
  <si>
    <t>01020227</t>
  </si>
  <si>
    <t>01020228</t>
  </si>
  <si>
    <t>01020229</t>
  </si>
  <si>
    <t>01020230</t>
  </si>
  <si>
    <t>01020231</t>
  </si>
  <si>
    <t>01020232</t>
  </si>
  <si>
    <t>01020233</t>
  </si>
  <si>
    <t>01020234</t>
  </si>
  <si>
    <t>01020235</t>
  </si>
  <si>
    <t>01020236</t>
  </si>
  <si>
    <t>01020237</t>
  </si>
  <si>
    <t>01020238</t>
  </si>
  <si>
    <t>01020239</t>
  </si>
  <si>
    <t>01020240</t>
  </si>
  <si>
    <t>01020241</t>
  </si>
  <si>
    <t>01020242</t>
  </si>
  <si>
    <t>01020243</t>
  </si>
  <si>
    <t>01020244</t>
  </si>
  <si>
    <t>01020245</t>
  </si>
  <si>
    <t>01020246</t>
  </si>
  <si>
    <t>01020247</t>
  </si>
  <si>
    <t>01020248</t>
  </si>
  <si>
    <t>01020249</t>
  </si>
  <si>
    <t>01020250</t>
  </si>
  <si>
    <t>01020251</t>
  </si>
  <si>
    <t>01020252</t>
  </si>
  <si>
    <t>011209</t>
  </si>
  <si>
    <t>011904</t>
  </si>
  <si>
    <t>011905</t>
  </si>
  <si>
    <t>011906</t>
  </si>
  <si>
    <t>011907</t>
  </si>
  <si>
    <t>011908</t>
  </si>
  <si>
    <t>011909</t>
  </si>
  <si>
    <t>011618</t>
  </si>
  <si>
    <t>0101020101</t>
  </si>
  <si>
    <t>0101020102</t>
  </si>
  <si>
    <t>0101030101</t>
  </si>
  <si>
    <t>0101030102</t>
  </si>
  <si>
    <t>0101040101</t>
  </si>
  <si>
    <t>0101050101</t>
  </si>
  <si>
    <t>0101050201</t>
  </si>
  <si>
    <t>0101050202</t>
  </si>
  <si>
    <t>0101050203</t>
  </si>
  <si>
    <t>0101050204</t>
  </si>
  <si>
    <t>0101050301</t>
  </si>
  <si>
    <t>0101050302</t>
  </si>
  <si>
    <t>0101050303</t>
  </si>
  <si>
    <t>0101050304</t>
  </si>
  <si>
    <t>0101050305</t>
  </si>
  <si>
    <t>0101050306</t>
  </si>
  <si>
    <t>0101050307</t>
  </si>
  <si>
    <t>0101050308</t>
  </si>
  <si>
    <t>0101050501</t>
  </si>
  <si>
    <t>0101050502</t>
  </si>
  <si>
    <t>0101050503</t>
  </si>
  <si>
    <t>0101050701</t>
  </si>
  <si>
    <t>0101050702</t>
  </si>
  <si>
    <t>0101050703</t>
  </si>
  <si>
    <t>0101050704</t>
  </si>
  <si>
    <t>0101060101</t>
  </si>
  <si>
    <t>0101060102</t>
  </si>
  <si>
    <t>0101060201</t>
  </si>
  <si>
    <t>0101060202</t>
  </si>
  <si>
    <t>0101060203</t>
  </si>
  <si>
    <t>0101060301</t>
  </si>
  <si>
    <t>0101060302</t>
  </si>
  <si>
    <t>0101060303</t>
  </si>
  <si>
    <t>0101060304</t>
  </si>
  <si>
    <t>0101060305</t>
  </si>
  <si>
    <t>0101060306</t>
  </si>
  <si>
    <t>0101060307</t>
  </si>
  <si>
    <t>0101060308</t>
  </si>
  <si>
    <t>0101060401</t>
  </si>
  <si>
    <t>0101070101</t>
  </si>
  <si>
    <t>0101070102</t>
  </si>
  <si>
    <t>0101070103</t>
  </si>
  <si>
    <t>0101070104</t>
  </si>
  <si>
    <t>0101070201</t>
  </si>
  <si>
    <t>0101070202</t>
  </si>
  <si>
    <t>0101070301</t>
  </si>
  <si>
    <t>0101070302</t>
  </si>
  <si>
    <t>0101080101</t>
  </si>
  <si>
    <t>0101080201</t>
  </si>
  <si>
    <t>0101080301</t>
  </si>
  <si>
    <t>0101080302</t>
  </si>
  <si>
    <t>0101080303</t>
  </si>
  <si>
    <t>0101080304</t>
  </si>
  <si>
    <t>0101080305</t>
  </si>
  <si>
    <t>0101080401</t>
  </si>
  <si>
    <t>0101090101</t>
  </si>
  <si>
    <t>0101090201</t>
  </si>
  <si>
    <t>0101090202</t>
  </si>
  <si>
    <t>0101090203</t>
  </si>
  <si>
    <t>0101090204</t>
  </si>
  <si>
    <t>1101</t>
  </si>
  <si>
    <t>1102</t>
  </si>
  <si>
    <t>0505</t>
  </si>
  <si>
    <t>010311</t>
  </si>
  <si>
    <t>010707</t>
  </si>
  <si>
    <t>010708</t>
  </si>
  <si>
    <t>010709</t>
  </si>
  <si>
    <t>010710</t>
  </si>
  <si>
    <t>010711</t>
  </si>
  <si>
    <t>010712</t>
  </si>
  <si>
    <t>010912</t>
  </si>
  <si>
    <t>010913</t>
  </si>
  <si>
    <t>010914</t>
  </si>
  <si>
    <t>010915</t>
  </si>
  <si>
    <t>011308</t>
  </si>
  <si>
    <t>011309</t>
  </si>
  <si>
    <t>011509</t>
  </si>
  <si>
    <t>011510</t>
  </si>
  <si>
    <t>011511</t>
  </si>
  <si>
    <t>011512</t>
  </si>
  <si>
    <t>011513</t>
  </si>
  <si>
    <t>张榜公布</t>
  </si>
  <si>
    <t>政府网站</t>
  </si>
  <si>
    <t>其他</t>
  </si>
  <si>
    <t>完成</t>
  </si>
  <si>
    <t>在建</t>
  </si>
  <si>
    <t>是</t>
  </si>
  <si>
    <t>否</t>
  </si>
  <si>
    <t>020204</t>
  </si>
  <si>
    <t>030101</t>
  </si>
  <si>
    <t>030103</t>
  </si>
  <si>
    <t>030201</t>
  </si>
  <si>
    <t>030202</t>
  </si>
  <si>
    <t>030203</t>
  </si>
  <si>
    <t>020105</t>
  </si>
  <si>
    <t>020106</t>
  </si>
  <si>
    <t>040103</t>
  </si>
  <si>
    <t>020107</t>
  </si>
  <si>
    <t>030102</t>
  </si>
  <si>
    <t>040204</t>
  </si>
  <si>
    <t>0101020103</t>
  </si>
  <si>
    <t>0101020104</t>
  </si>
  <si>
    <t>0101020105</t>
  </si>
  <si>
    <t>0101020106</t>
  </si>
  <si>
    <t>0101020107</t>
  </si>
  <si>
    <t>0101020108</t>
  </si>
  <si>
    <t>0101020109</t>
  </si>
  <si>
    <t>0101020110</t>
  </si>
  <si>
    <t>0101020111</t>
  </si>
  <si>
    <t>0101020201</t>
  </si>
  <si>
    <t>0101020202</t>
  </si>
  <si>
    <t>0101020203</t>
  </si>
  <si>
    <t>0101020204</t>
  </si>
  <si>
    <t>0101020205</t>
  </si>
  <si>
    <t>0101040401</t>
  </si>
  <si>
    <t>0101040402</t>
  </si>
  <si>
    <t>0101041701</t>
  </si>
  <si>
    <t>0101041702</t>
  </si>
  <si>
    <t>0101042301</t>
  </si>
  <si>
    <t>0101042302</t>
  </si>
  <si>
    <t>0101042303</t>
  </si>
  <si>
    <t>0101042304</t>
  </si>
  <si>
    <t>0101042305</t>
  </si>
  <si>
    <t>0101042401</t>
  </si>
  <si>
    <t>0101042402</t>
  </si>
  <si>
    <t>0101042403</t>
  </si>
  <si>
    <t>0101042404</t>
  </si>
  <si>
    <t>0101042405</t>
  </si>
  <si>
    <t>0101042601</t>
  </si>
  <si>
    <t>0101042602</t>
  </si>
  <si>
    <t>0101042603</t>
  </si>
  <si>
    <t>0101043301</t>
  </si>
  <si>
    <t>0101043302</t>
  </si>
  <si>
    <t>0101043303</t>
  </si>
  <si>
    <t>0101043304</t>
  </si>
  <si>
    <t>0101043305</t>
  </si>
  <si>
    <t>0101043306</t>
  </si>
  <si>
    <t>0101043307</t>
  </si>
  <si>
    <t>0101043308</t>
  </si>
  <si>
    <t>0101043501</t>
  </si>
  <si>
    <t>0101043502</t>
  </si>
  <si>
    <t>01010436</t>
  </si>
  <si>
    <t>01010437</t>
  </si>
  <si>
    <t>01010438</t>
  </si>
  <si>
    <t>0101043801</t>
  </si>
  <si>
    <t>0101043802</t>
  </si>
  <si>
    <t>0101043803</t>
  </si>
  <si>
    <t>0101043804</t>
  </si>
  <si>
    <t>01010439</t>
  </si>
  <si>
    <t>0101043901</t>
  </si>
  <si>
    <t>0101043902</t>
  </si>
  <si>
    <t>0101043903</t>
  </si>
  <si>
    <t>0101043904</t>
  </si>
  <si>
    <t>01010440</t>
  </si>
  <si>
    <t>0101044001</t>
  </si>
  <si>
    <t>0101044002</t>
  </si>
  <si>
    <t>0101044003</t>
  </si>
  <si>
    <t>0101044004</t>
  </si>
  <si>
    <t>01010441</t>
  </si>
  <si>
    <t>0101044101</t>
  </si>
  <si>
    <t>0101044102</t>
  </si>
  <si>
    <t>0101044103</t>
  </si>
  <si>
    <t>0101044104</t>
  </si>
  <si>
    <t>01010442</t>
  </si>
  <si>
    <t>0101044201</t>
  </si>
  <si>
    <t>0101044202</t>
  </si>
  <si>
    <t>0101044203</t>
  </si>
  <si>
    <t>0101044204</t>
  </si>
  <si>
    <t>01010443</t>
  </si>
  <si>
    <t>0101044301</t>
  </si>
  <si>
    <t>0101044302</t>
  </si>
  <si>
    <t>0101044303</t>
  </si>
  <si>
    <t>0101044304</t>
  </si>
  <si>
    <t>01010444</t>
  </si>
  <si>
    <t>0101044401</t>
  </si>
  <si>
    <t>0101044402</t>
  </si>
  <si>
    <t>0101044403</t>
  </si>
  <si>
    <t>0101044404</t>
  </si>
  <si>
    <t>01010445</t>
  </si>
  <si>
    <t>0101044501</t>
  </si>
  <si>
    <t>0101044502</t>
  </si>
  <si>
    <t>0101044503</t>
  </si>
  <si>
    <t>0101044504</t>
  </si>
  <si>
    <t>01010446</t>
  </si>
  <si>
    <t>0101044601</t>
  </si>
  <si>
    <t>0101044602</t>
  </si>
  <si>
    <t>0101044603</t>
  </si>
  <si>
    <t>01010511</t>
  </si>
  <si>
    <t>01010512</t>
  </si>
  <si>
    <t>01010513</t>
  </si>
  <si>
    <t>01010514</t>
  </si>
  <si>
    <t>01010515</t>
  </si>
  <si>
    <t>01010516</t>
  </si>
  <si>
    <t>01010517</t>
  </si>
  <si>
    <t>01010518</t>
  </si>
  <si>
    <t>01010519</t>
  </si>
  <si>
    <t>01010520</t>
  </si>
  <si>
    <t>01010521</t>
  </si>
  <si>
    <t>01010522</t>
  </si>
  <si>
    <t>01010523</t>
  </si>
  <si>
    <t>0101052301</t>
  </si>
  <si>
    <t>0101052302</t>
  </si>
  <si>
    <t>0101052303</t>
  </si>
  <si>
    <t>0101052304</t>
  </si>
  <si>
    <t>0101052305</t>
  </si>
  <si>
    <t>01010524</t>
  </si>
  <si>
    <t>0101052401</t>
  </si>
  <si>
    <t>0101052402</t>
  </si>
  <si>
    <t>01010525</t>
  </si>
  <si>
    <t>01010526</t>
  </si>
  <si>
    <t>0101052601</t>
  </si>
  <si>
    <t>0101052602</t>
  </si>
  <si>
    <t>0101052603</t>
  </si>
  <si>
    <t>01010527</t>
  </si>
  <si>
    <t>01010528</t>
  </si>
  <si>
    <t>01010529</t>
  </si>
  <si>
    <t>01010530</t>
  </si>
  <si>
    <t>01010531</t>
  </si>
  <si>
    <t>01010532</t>
  </si>
  <si>
    <t>0101053201</t>
  </si>
  <si>
    <t>0101053202</t>
  </si>
  <si>
    <t>0101053203</t>
  </si>
  <si>
    <t>0101053204</t>
  </si>
  <si>
    <t>0101053205</t>
  </si>
  <si>
    <t>01010533</t>
  </si>
  <si>
    <t>01010534</t>
  </si>
  <si>
    <t>01010535</t>
  </si>
  <si>
    <t>0101053501</t>
  </si>
  <si>
    <t>0101053502</t>
  </si>
  <si>
    <t>0101053503</t>
  </si>
  <si>
    <t>0101053504</t>
  </si>
  <si>
    <t>01010536</t>
  </si>
  <si>
    <t>0101053601</t>
  </si>
  <si>
    <t>0101053602</t>
  </si>
  <si>
    <t>0101053603</t>
  </si>
  <si>
    <t>0101053604</t>
  </si>
  <si>
    <t>01010537</t>
  </si>
  <si>
    <t>0101060103</t>
  </si>
  <si>
    <t>0101110101</t>
  </si>
  <si>
    <t>0101110102</t>
  </si>
  <si>
    <t>01011305</t>
  </si>
  <si>
    <t>01011306</t>
  </si>
  <si>
    <t>01011307</t>
  </si>
  <si>
    <t>01011308</t>
  </si>
  <si>
    <t>01011601</t>
  </si>
  <si>
    <t>01011602</t>
  </si>
  <si>
    <t>01011701</t>
  </si>
  <si>
    <t>01011702</t>
  </si>
  <si>
    <t>01011703</t>
  </si>
  <si>
    <t>0101170301</t>
  </si>
  <si>
    <t>0101170302</t>
  </si>
  <si>
    <t>0101170303</t>
  </si>
  <si>
    <t>01011704</t>
  </si>
  <si>
    <t>01011705</t>
  </si>
  <si>
    <t>01011706</t>
  </si>
  <si>
    <t>01011801</t>
  </si>
  <si>
    <t>01011802</t>
  </si>
  <si>
    <t>01011803</t>
  </si>
  <si>
    <t>01011901</t>
  </si>
  <si>
    <t>01011902</t>
  </si>
  <si>
    <t>01012001</t>
  </si>
  <si>
    <t>01012002</t>
  </si>
  <si>
    <t>0102010101</t>
  </si>
  <si>
    <t>0102010102</t>
  </si>
  <si>
    <t>0102010301</t>
  </si>
  <si>
    <t>0102010302</t>
  </si>
  <si>
    <t>0102010303</t>
  </si>
  <si>
    <t>0102010304</t>
  </si>
  <si>
    <t>0102010601</t>
  </si>
  <si>
    <t>0102010602</t>
  </si>
  <si>
    <t>0102020101</t>
  </si>
  <si>
    <t>0102020102</t>
  </si>
  <si>
    <t>0102020103</t>
  </si>
  <si>
    <t>0102020104</t>
  </si>
  <si>
    <t>0102020105</t>
  </si>
  <si>
    <t>0102020106</t>
  </si>
  <si>
    <t>0102020107</t>
  </si>
  <si>
    <t>0102020108</t>
  </si>
  <si>
    <t>0102020109</t>
  </si>
  <si>
    <t>0102020110</t>
  </si>
  <si>
    <t>0102020111</t>
  </si>
  <si>
    <t>0102020112</t>
  </si>
  <si>
    <t>0102020113</t>
  </si>
  <si>
    <t>0102020114</t>
  </si>
  <si>
    <t>0102020115</t>
  </si>
  <si>
    <t>0102020116</t>
  </si>
  <si>
    <t>0102020117</t>
  </si>
  <si>
    <t>0102020118</t>
  </si>
  <si>
    <t>0102020119</t>
  </si>
  <si>
    <t>0102020120</t>
  </si>
  <si>
    <t>0102020201</t>
  </si>
  <si>
    <t>0102020202</t>
  </si>
  <si>
    <t>0102020301</t>
  </si>
  <si>
    <t>0102020302</t>
  </si>
  <si>
    <t>0102020303</t>
  </si>
  <si>
    <t>0102020304</t>
  </si>
  <si>
    <t>0102020401</t>
  </si>
  <si>
    <t>0102020402</t>
  </si>
  <si>
    <t>0102020403</t>
  </si>
  <si>
    <t>0102020404</t>
  </si>
  <si>
    <t>0102020405</t>
  </si>
  <si>
    <t>0102020406</t>
  </si>
  <si>
    <t>0102020501</t>
  </si>
  <si>
    <t>0102020502</t>
  </si>
  <si>
    <t>0102020503</t>
  </si>
  <si>
    <t>0102020504</t>
  </si>
  <si>
    <t>0102020601</t>
  </si>
  <si>
    <t>0102020602</t>
  </si>
  <si>
    <t>0102020701</t>
  </si>
  <si>
    <t>0102020702</t>
  </si>
  <si>
    <t>0102020703</t>
  </si>
  <si>
    <t>0102020801</t>
  </si>
  <si>
    <t>0102020802</t>
  </si>
  <si>
    <t>0102020803</t>
  </si>
  <si>
    <t>0102020901</t>
  </si>
  <si>
    <t>0102020902</t>
  </si>
  <si>
    <t>0102020903</t>
  </si>
  <si>
    <t>0102020904</t>
  </si>
  <si>
    <t>0102020905</t>
  </si>
  <si>
    <t>0102020906</t>
  </si>
  <si>
    <t>0102020907</t>
  </si>
  <si>
    <t>0102020908</t>
  </si>
  <si>
    <t>0102021001</t>
  </si>
  <si>
    <t>0102021002</t>
  </si>
  <si>
    <t>0102021101</t>
  </si>
  <si>
    <t>0102021102</t>
  </si>
  <si>
    <t>0102021201</t>
  </si>
  <si>
    <t>0102021202</t>
  </si>
  <si>
    <t>0102021203</t>
  </si>
  <si>
    <t>0102021301</t>
  </si>
  <si>
    <t>0102021302</t>
  </si>
  <si>
    <t>0102021401</t>
  </si>
  <si>
    <t>0102021402</t>
  </si>
  <si>
    <t>0102021501</t>
  </si>
  <si>
    <t>0102021502</t>
  </si>
  <si>
    <t>0102021503</t>
  </si>
  <si>
    <t>0102021504</t>
  </si>
  <si>
    <t>0102021505</t>
  </si>
  <si>
    <t>0102021506</t>
  </si>
  <si>
    <t>0102021507</t>
  </si>
  <si>
    <t>0102021508</t>
  </si>
  <si>
    <t>0102021509</t>
  </si>
  <si>
    <t>0102021510</t>
  </si>
  <si>
    <t>0102021511</t>
  </si>
  <si>
    <t>0102021512</t>
  </si>
  <si>
    <t>0102021513</t>
  </si>
  <si>
    <t>0102021514</t>
  </si>
  <si>
    <t>0102021515</t>
  </si>
  <si>
    <t>0102021516</t>
  </si>
  <si>
    <t>0102021517</t>
  </si>
  <si>
    <t>0102021518</t>
  </si>
  <si>
    <t>0102021601</t>
  </si>
  <si>
    <t>0102021602</t>
  </si>
  <si>
    <t>0102021701</t>
  </si>
  <si>
    <t>0102021801</t>
  </si>
  <si>
    <t>0102021802</t>
  </si>
  <si>
    <t>0102021803</t>
  </si>
  <si>
    <t>0102021901</t>
  </si>
  <si>
    <t>0102021902</t>
  </si>
  <si>
    <t>0102021903</t>
  </si>
  <si>
    <t>0102022001</t>
  </si>
  <si>
    <t>0102022101</t>
  </si>
  <si>
    <t>0102022102</t>
  </si>
  <si>
    <t>0102022201</t>
  </si>
  <si>
    <t>0102022202</t>
  </si>
  <si>
    <t>0102022301</t>
  </si>
  <si>
    <t>0102022302</t>
  </si>
  <si>
    <t>0102022303</t>
  </si>
  <si>
    <t>0102022304</t>
  </si>
  <si>
    <t>0102022305</t>
  </si>
  <si>
    <t>0102022306</t>
  </si>
  <si>
    <t>0102022307</t>
  </si>
  <si>
    <t>0102022401</t>
  </si>
  <si>
    <t>0102022402</t>
  </si>
  <si>
    <t>0102022403</t>
  </si>
  <si>
    <t>0102022501</t>
  </si>
  <si>
    <t>0102022502</t>
  </si>
  <si>
    <t>0102022503</t>
  </si>
  <si>
    <t>0102022504</t>
  </si>
  <si>
    <t>0102022601</t>
  </si>
  <si>
    <t>0102022701</t>
  </si>
  <si>
    <t>0102022702</t>
  </si>
  <si>
    <t>0102022703</t>
  </si>
  <si>
    <t>0102022704</t>
  </si>
  <si>
    <t>0102022705</t>
  </si>
  <si>
    <t>0102022706</t>
  </si>
  <si>
    <t>0102022801</t>
  </si>
  <si>
    <t>0102022802</t>
  </si>
  <si>
    <t>0102022901</t>
  </si>
  <si>
    <t>0102022902</t>
  </si>
  <si>
    <t>0102023001</t>
  </si>
  <si>
    <t>0102023002</t>
  </si>
  <si>
    <t>0102023003</t>
  </si>
  <si>
    <t>0102023004</t>
  </si>
  <si>
    <t>0102023005</t>
  </si>
  <si>
    <t>0102023006</t>
  </si>
  <si>
    <t>0102023007</t>
  </si>
  <si>
    <t>0102023008</t>
  </si>
  <si>
    <t>0102023009</t>
  </si>
  <si>
    <t>0102023010</t>
  </si>
  <si>
    <t>0102023011</t>
  </si>
  <si>
    <t>0102023101</t>
  </si>
  <si>
    <t>0102023102</t>
  </si>
  <si>
    <t>0102023103</t>
  </si>
  <si>
    <t>0102023104</t>
  </si>
  <si>
    <t>0102023105</t>
  </si>
  <si>
    <t>0102023106</t>
  </si>
  <si>
    <t>0102023107</t>
  </si>
  <si>
    <t>0102023108</t>
  </si>
  <si>
    <t>0102023201</t>
  </si>
  <si>
    <t>0102023202</t>
  </si>
  <si>
    <t>0102023203</t>
  </si>
  <si>
    <t>0102023204</t>
  </si>
  <si>
    <t>0102023301</t>
  </si>
  <si>
    <t>0102023302</t>
  </si>
  <si>
    <t>0102023303</t>
  </si>
  <si>
    <t>0102023304</t>
  </si>
  <si>
    <t>0102023305</t>
  </si>
  <si>
    <t>0102023306</t>
  </si>
  <si>
    <t>0102023307</t>
  </si>
  <si>
    <t>0102023401</t>
  </si>
  <si>
    <t>0102023402</t>
  </si>
  <si>
    <t>0102023403</t>
  </si>
  <si>
    <t>0102023404</t>
  </si>
  <si>
    <t>0102023405</t>
  </si>
  <si>
    <t>0102023406</t>
  </si>
  <si>
    <t>0102023501</t>
  </si>
  <si>
    <t>0102023502</t>
  </si>
  <si>
    <t>0102023601</t>
  </si>
  <si>
    <t>0102023602</t>
  </si>
  <si>
    <t>0102023603</t>
  </si>
  <si>
    <t>0102023604</t>
  </si>
  <si>
    <t>0102023701</t>
  </si>
  <si>
    <t>0102023702</t>
  </si>
  <si>
    <t>0102023801</t>
  </si>
  <si>
    <t>0102023802</t>
  </si>
  <si>
    <t>0102023803</t>
  </si>
  <si>
    <t>0102023804</t>
  </si>
  <si>
    <t>0102023805</t>
  </si>
  <si>
    <t>0102023806</t>
  </si>
  <si>
    <t>0102023807</t>
  </si>
  <si>
    <t>0102023808</t>
  </si>
  <si>
    <t>0102023901</t>
  </si>
  <si>
    <t>0102023902</t>
  </si>
  <si>
    <t>0102023903</t>
  </si>
  <si>
    <t>0102023904</t>
  </si>
  <si>
    <t>0102023905</t>
  </si>
  <si>
    <t>0102023906</t>
  </si>
  <si>
    <t>0102023907</t>
  </si>
  <si>
    <t>0102023908</t>
  </si>
  <si>
    <t>0102023909</t>
  </si>
  <si>
    <t>0102024001</t>
  </si>
  <si>
    <t>0102024002</t>
  </si>
  <si>
    <t>0102024003</t>
  </si>
  <si>
    <t>0102024004</t>
  </si>
  <si>
    <t>0102024005</t>
  </si>
  <si>
    <t>0102024006</t>
  </si>
  <si>
    <t>0102024007</t>
  </si>
  <si>
    <t>0102024008</t>
  </si>
  <si>
    <t>0102024009</t>
  </si>
  <si>
    <t>0102024010</t>
  </si>
  <si>
    <t>0102024011</t>
  </si>
  <si>
    <t>0102024012</t>
  </si>
  <si>
    <t>0102024013</t>
  </si>
  <si>
    <t>0102024014</t>
  </si>
  <si>
    <t>0102024015</t>
  </si>
  <si>
    <t>0102024016</t>
  </si>
  <si>
    <t>0102024017</t>
  </si>
  <si>
    <t>0102024018</t>
  </si>
  <si>
    <t>0102024101</t>
  </si>
  <si>
    <t>0102024102</t>
  </si>
  <si>
    <t>0102024103</t>
  </si>
  <si>
    <t>0102024104</t>
  </si>
  <si>
    <t>0102024105</t>
  </si>
  <si>
    <t>0102024106</t>
  </si>
  <si>
    <t>0102024107</t>
  </si>
  <si>
    <t>0102024108</t>
  </si>
  <si>
    <t>0102024201</t>
  </si>
  <si>
    <t>0102024202</t>
  </si>
  <si>
    <t>0102024203</t>
  </si>
  <si>
    <t>0102024204</t>
  </si>
  <si>
    <t>0102024205</t>
  </si>
  <si>
    <t>0102024206</t>
  </si>
  <si>
    <t>0102024207</t>
  </si>
  <si>
    <t>0102024301</t>
  </si>
  <si>
    <t>0102024302</t>
  </si>
  <si>
    <t>0102024303</t>
  </si>
  <si>
    <t>0102024304</t>
  </si>
  <si>
    <t>0102024305</t>
  </si>
  <si>
    <t>0102024306</t>
  </si>
  <si>
    <t>0102024307</t>
  </si>
  <si>
    <t>0102024308</t>
  </si>
  <si>
    <t>0102024309</t>
  </si>
  <si>
    <t>0102024310</t>
  </si>
  <si>
    <t>0102024311</t>
  </si>
  <si>
    <t>0102024312</t>
  </si>
  <si>
    <t>0102024313</t>
  </si>
  <si>
    <t>0102024314</t>
  </si>
  <si>
    <t>0102024315</t>
  </si>
  <si>
    <t>0102024316</t>
  </si>
  <si>
    <t>0102024317</t>
  </si>
  <si>
    <t>0102024318</t>
  </si>
  <si>
    <t>0102024319</t>
  </si>
  <si>
    <t>0102024320</t>
  </si>
  <si>
    <t>0102024321</t>
  </si>
  <si>
    <t>0102024322</t>
  </si>
  <si>
    <t>0102024401</t>
  </si>
  <si>
    <t>0102024402</t>
  </si>
  <si>
    <t>0102024403</t>
  </si>
  <si>
    <t>0102024404</t>
  </si>
  <si>
    <t>0102024405</t>
  </si>
  <si>
    <t>0102024406</t>
  </si>
  <si>
    <t>0102024501</t>
  </si>
  <si>
    <t>0102024502</t>
  </si>
  <si>
    <t>0102024503</t>
  </si>
  <si>
    <t>0102024504</t>
  </si>
  <si>
    <t>0102024601</t>
  </si>
  <si>
    <t>0102024602</t>
  </si>
  <si>
    <t>0102024603</t>
  </si>
  <si>
    <t>0102024604</t>
  </si>
  <si>
    <t>0102024605</t>
  </si>
  <si>
    <t>0102024606</t>
  </si>
  <si>
    <t>0102024701</t>
  </si>
  <si>
    <t>0102024702</t>
  </si>
  <si>
    <t>0102024703</t>
  </si>
  <si>
    <t>0102024801</t>
  </si>
  <si>
    <t>0102024802</t>
  </si>
  <si>
    <t>0102024803</t>
  </si>
  <si>
    <t>0102024901</t>
  </si>
  <si>
    <t>0102024902</t>
  </si>
  <si>
    <t>0102025001</t>
  </si>
  <si>
    <t>0102025101</t>
  </si>
  <si>
    <t>0102025201</t>
  </si>
  <si>
    <t>01020253</t>
  </si>
  <si>
    <t>0102025301</t>
  </si>
  <si>
    <t>0102025302</t>
  </si>
  <si>
    <t>0102025303</t>
  </si>
  <si>
    <t>0102025304</t>
  </si>
  <si>
    <t>01020254</t>
  </si>
  <si>
    <t>0102025401</t>
  </si>
  <si>
    <t>0102025402</t>
  </si>
  <si>
    <t>01020255</t>
  </si>
  <si>
    <t>0102025501</t>
  </si>
  <si>
    <t>01020256</t>
  </si>
  <si>
    <t>0102025601</t>
  </si>
  <si>
    <t>0102025602</t>
  </si>
  <si>
    <t>01020257</t>
  </si>
  <si>
    <t>0102025701</t>
  </si>
  <si>
    <t>0102030101</t>
  </si>
  <si>
    <t>0102030102</t>
  </si>
  <si>
    <t>0102030103</t>
  </si>
  <si>
    <t>0102030104</t>
  </si>
  <si>
    <t>0102030105</t>
  </si>
  <si>
    <t>0102030106</t>
  </si>
  <si>
    <t>0102030107</t>
  </si>
  <si>
    <t>0102030108</t>
  </si>
  <si>
    <t>0102030109</t>
  </si>
  <si>
    <t>0102030110</t>
  </si>
  <si>
    <t>0102030111</t>
  </si>
  <si>
    <t>0102030112</t>
  </si>
  <si>
    <t>0102030113</t>
  </si>
  <si>
    <t>0102030114</t>
  </si>
  <si>
    <t>0102030115</t>
  </si>
  <si>
    <t>0102030116</t>
  </si>
  <si>
    <t>0102030117</t>
  </si>
  <si>
    <t>0102030118</t>
  </si>
  <si>
    <t>0102030119</t>
  </si>
  <si>
    <t>0102030120</t>
  </si>
  <si>
    <t>0102030121</t>
  </si>
  <si>
    <t>0102030122</t>
  </si>
  <si>
    <t>0102030201</t>
  </si>
  <si>
    <t>0102030202</t>
  </si>
  <si>
    <t>0102030203</t>
  </si>
  <si>
    <t>0102030204</t>
  </si>
  <si>
    <t>0102030205</t>
  </si>
  <si>
    <t>0102040101</t>
  </si>
  <si>
    <t>0102040102</t>
  </si>
  <si>
    <t>0102040103</t>
  </si>
  <si>
    <t>0102040201</t>
  </si>
  <si>
    <t>0102040202</t>
  </si>
  <si>
    <t>0102040301</t>
  </si>
  <si>
    <t>0102040302</t>
  </si>
  <si>
    <t>0102040303</t>
  </si>
  <si>
    <t>0102040304</t>
  </si>
  <si>
    <t>0102040501</t>
  </si>
  <si>
    <t>0102040502</t>
  </si>
  <si>
    <t>0102040503</t>
  </si>
  <si>
    <t>0102040504</t>
  </si>
  <si>
    <t>0102050101</t>
  </si>
  <si>
    <t>0102050102</t>
  </si>
  <si>
    <t>0102050201</t>
  </si>
  <si>
    <t>0102050202</t>
  </si>
  <si>
    <t>0102050203</t>
  </si>
  <si>
    <t>0102050204</t>
  </si>
  <si>
    <t>0102050205</t>
  </si>
  <si>
    <t>0102050206</t>
  </si>
  <si>
    <t>0102050501</t>
  </si>
  <si>
    <t>0102050502</t>
  </si>
  <si>
    <t>0102050503</t>
  </si>
  <si>
    <t>0102050504</t>
  </si>
  <si>
    <t>0102050601</t>
  </si>
  <si>
    <t>0102050602</t>
  </si>
  <si>
    <t>0102050603</t>
  </si>
  <si>
    <t>0102050604</t>
  </si>
  <si>
    <t>0102060101</t>
  </si>
  <si>
    <t>0102060102</t>
  </si>
  <si>
    <t>0102060103</t>
  </si>
  <si>
    <t>0102060601</t>
  </si>
  <si>
    <t>0102060602</t>
  </si>
  <si>
    <t>01020610</t>
  </si>
  <si>
    <t>SerID</t>
  </si>
  <si>
    <t>ShowText</t>
  </si>
  <si>
    <t>DefName</t>
  </si>
  <si>
    <t>CheckSqlExcel</t>
  </si>
  <si>
    <t>isdirect</t>
  </si>
  <si>
    <t>ltotalindex</t>
  </si>
  <si>
    <t>rtotalindex</t>
  </si>
  <si>
    <t>ldirectcol</t>
  </si>
  <si>
    <t>rdirectcol</t>
  </si>
  <si>
    <t>提示1:L01乡镇财政基本情况表未录入数据，请核查</t>
  </si>
  <si>
    <t>[提示]L01：未录入数据请核查</t>
  </si>
  <si>
    <t>select col1,sum(Cdata1) As CCdata1,sum( Cdata2) As CCdata2, '' as Info  from (select '0' As Flag,round( Sum( D080314172339 )+sum( D101206155214 )+sum( D100414104613 ),2)  As Cdata1, 0 As Cdata2,DivIDExcel As col1 from  "L01基本情况$" where $$$ group by DivIDExcel union select '1' As Flag,0 As Cdata1,round(max(0),2)  As Cdata2,DivIDExcel As col1 from  "L01基本情况$" where $$$ group by DivIDExcel) LastT group by col1 having abs(sum(Cdata1)  - sum( Cdata2)) &lt;= 0.01</t>
  </si>
  <si>
    <t>提示2:L02-1乡镇一般公共预算收支基本信息总表(线上)未录入数据请核查</t>
  </si>
  <si>
    <t>[提示]L02-1：未录入数据请核查</t>
  </si>
  <si>
    <t>select col1,sum(Cdata1) As CCdata1,sum( Cdata2) As CCdata2, '' as Info  from (select '0' As Flag,round(sum(  D100401140225 )+sum( D100401140037 )+sum( D100401140138 )+sum( D080227110048 ),2)  As Cdata1, 0 As Cdata2,DivIDExcel As col1 from  "L02-1公共预算收支（线上）$" where $$$ group by DivIDExcel union select '1' As Flag,0 As Cdata1,round(max(0),2)  As Cdata2,DivIDExcel As col1 from  "L02-1公共预算收支（线上）$" where $$$ group by DivIDExcel) LastT group by col1 having abs(sum(Cdata1)  - sum( Cdata2)) &lt;= 0.01</t>
  </si>
  <si>
    <t>提示3:L02-2乡镇一般公共预算收支基本情况总表（线下）未录入数据请核查</t>
  </si>
  <si>
    <t>[提示]L02-2：未录入数据请核查</t>
  </si>
  <si>
    <t>select col1,sum(Cdata1) As CCdata1,sum( Cdata2) As CCdata2, '' as Info  from (select '0' As Flag,round(sum(   D080313110239  )+sum(  D080313110302  ),2)  As Cdata1, 0 As Cdata2,DivIDExcel As col1 from  "L02-2公共预算收支（线下）$" where $$$ group by DivIDExcel union select '1' As Flag,0 As Cdata1,round(max(0),2)  As Cdata2,DivIDExcel As col1 from  "L02-2公共预算收支（线下）$" where $$$ group by DivIDExcel) LastT group by col1 having abs(sum(Cdata1)  - sum( Cdata2)) &lt;= 0.01</t>
  </si>
  <si>
    <t>4</t>
  </si>
  <si>
    <t>提示4:L03乡镇区域内总收入基本信息表未录入数据请核查</t>
  </si>
  <si>
    <t>[提示]L03：未录入数据请核查</t>
  </si>
  <si>
    <t>select col1,sum(Cdata1) As CCdata1,sum( Cdata2) As CCdata2, '' as Info  from (select '0' As Flag,round(sum(  D080227110317  )+sum( D100401153716   ),2)  As Cdata1, 0 As Cdata2,DivIDExcel As col1 from  "L03总收入$" where $$$ group by DivIDExcel union select '1' As Flag,0 As Cdata1,round(max(0),2)  As Cdata2,DivIDExcel As col1 from  "L03总收入$" where $$$ group by DivIDExcel) LastT group by col1 having abs(sum(Cdata1)  - sum( Cdata2)) &lt;= 0.01</t>
  </si>
  <si>
    <t>提示5:L04乡镇一般公共预算支出决算经济分类明细表未录入数据请核查</t>
  </si>
  <si>
    <t>[提示]L04：未录入数据请核查</t>
  </si>
  <si>
    <t>select col1,sum(Cdata1) As CCdata1,sum( Cdata2) As CCdata2, '' as Info  from (select '0' As Flag,round(sum( D150112114103 ),2)  As Cdata1, 0 As Cdata2,DivIDExcel As col1 from  "L04支出明细（经济）$" where $$$ group by DivIDExcel union select '1' As Flag,0 As Cdata1,round(max(0),2)  As Cdata2,DivIDExcel As col1 from  "L04支出明细（经济）$" where $$$ group by DivIDExcel) LastT group by col1 having abs(sum(Cdata1)  - sum( Cdata2)) &lt;= 0.01</t>
  </si>
  <si>
    <t>提示6:L05乡镇政府性基金收支基本信息总表未录入数据请核查</t>
  </si>
  <si>
    <t>[提示]L05：未录入数据请核查</t>
  </si>
  <si>
    <t>select col1,sum(Cdata1) As CCdata1,sum( Cdata2) As CCdata2, '' as Info  from (select '0' As Flag,round(sum(     D100406172832   )+sum( D080314092535 )+sum( D100406172845 )+sum( D080314092618 ),2)  As Cdata1, 0 As Cdata2,DivIDExcel As col1 from  "L05基金收支$" where $$$ group by DivIDExcel union select '1' As Flag,0 As Cdata1,round(max(0),2)  As Cdata2,DivIDExcel As col1 from  "L05基金收支$" where $$$ group by DivIDExcel) LastT group by col1 having abs(sum(Cdata1)  - sum( Cdata2)) &lt;= 0.01</t>
  </si>
  <si>
    <t>提示7:L06乡镇国有资本经营预算收支基本信息总表未录入数据请核查</t>
  </si>
  <si>
    <t>[提示]L06：未录入数据请核查</t>
  </si>
  <si>
    <t>select col1,sum(Cdata1) As CCdata1,sum( Cdata2) As CCdata2, '' as Info  from (select '0' As Flag,round( Sum( D121221140855 )+ Sum( D121221140906 )+  Sum( D121221140946 )+ Sum( D121221140957 ),2)  As Cdata1, 0 As Cdata2,DivIDExcel As col1 from  "L06国有资本经营收支$" where $$$ group by DivIDExcel union select '1' As Flag,0 As Cdata1,round(max(0),2)  As Cdata2,DivIDExcel As col1 from  "L06国有资本经营收支$" where $$$ group by DivIDExcel) LastT group by col1 having abs(sum(Cdata1)  - sum( Cdata2)) &lt;= 0.01</t>
  </si>
  <si>
    <t>提示8:L07-1乡镇涉农专项资金使用情况表（补贴类资金）未录入数据请核查</t>
  </si>
  <si>
    <t>[提示]L07-1：未录入数据请核查</t>
  </si>
  <si>
    <t>select col1,sum(Cdata1) As CCdata1,sum( Cdata2) As CCdata2, '' as Info  from (select '0' As Flag,round(sum(  D080312110056  ),2)  As Cdata1, 0 As Cdata2,DivIDExcel As col1 from  "L07-1涉农资金（补贴类）$" where $$$ group by DivIDExcel union select '1' As Flag,0 As Cdata1,round(max(0),2)  As Cdata2,DivIDExcel As col1 from  "L07-1涉农资金（补贴类）$" where $$$ group by DivIDExcel) LastT group by col1 having abs(sum(Cdata1)  - sum( Cdata2)) &lt;= 0.01</t>
  </si>
  <si>
    <t>提示9:L07-2乡镇涉农专项资金使用情况表（项目类资金）未录入数据请核查</t>
  </si>
  <si>
    <t>[提示]L07-2：未录入数据请核查</t>
  </si>
  <si>
    <t>select col1,sum(Cdata1) As CCdata1,sum( Cdata2) As CCdata2, '' as Info  from (select '0' As Flag,round( Sum( D101116151336 ),2)  As Cdata1, 0 As Cdata2,DivIDExcel As col1 from  "L07-2涉农资金（项目类）$" where $$$ group by DivIDExcel union select '1' As Flag,0 As Cdata1,round(max(0),2)  As Cdata2,DivIDExcel As col1 from  "L07-2涉农资金（项目类）$" where $$$ group by DivIDExcel) LastT group by col1 having abs(sum(Cdata1)  - sum( Cdata2)) &lt;= 0.01</t>
  </si>
  <si>
    <t>提示10:L08村级经费收支表未录入数据请核查</t>
  </si>
  <si>
    <t>[提示]L08：未录入数据请核查</t>
  </si>
  <si>
    <t>select col1,sum(Cdata1) As CCdata1,sum( Cdata2) As CCdata2, '' as Info  from (select '0' As Flag,round(sum( D080312113423 )+sum( D080312113652 ),2)  As Cdata1, 0 As Cdata2,DivIDExcel As col1 from  "L08村级经费$" where $$$ group by DivIDExcel union select '1' As Flag,0 As Cdata1,round(max(0),2)  As Cdata2,DivIDExcel As col1 from  "L08村级经费$" where $$$ group by DivIDExcel) LastT group by col1 having abs(sum(Cdata1)  - sum( Cdata2)) &lt;= 0.01</t>
  </si>
  <si>
    <t>53</t>
  </si>
  <si>
    <t>提示53：L01表【十四、乡镇政府性基金预算收支平衡情况】的待偿债置换专项债务结余不等于 L05表 【支出决算数】列的待偿债置换专项债务结余</t>
  </si>
  <si>
    <t>[提示]L01/L05待偿债置换专项债务结余</t>
  </si>
  <si>
    <t>select col1,sum(Cdata1) As CCdata1,sum( Cdata2) As CCdata2, '' as Info  from (select '0' As Flag,round( Sum(    D100414104613   ),2)  As Cdata1, 0 As Cdata2,DivIDExcel As col1 from  "L01基本情况$" where  (  V100414104735 = '0304') and $$$ group by DivIDExcel union select '1' As Flag,0 As Cdata1,round( Sum(     D080314092618    ),2)  As Cdata2,DivIDExcel As col1 from  "L05基金收支$" where  (  V080314092648 = '0108') and $$$ group by DivIDExcel) LastT group by col1 having abs(sum(Cdata1)  - sum( Cdata2)) &gt; 0.01</t>
  </si>
  <si>
    <t>1001</t>
  </si>
  <si>
    <t>错误100：【L01】表中『一、本年乡镇数』小于『其中：实行乡财县管的乡镇数』</t>
  </si>
  <si>
    <t>L01：本年乡镇数</t>
  </si>
  <si>
    <t>select col1,sum(Cdata1) As CCdata1,sum( Cdata2) As CCdata2, '' as Info  from (select '0' As Flag,round( Sum( D080314172339 ),2)  As Cdata1, 0 As Cdata2,DivIDExcel As col1 from  "L01基本情况$" where  (  V080314172409 = '01') and $$$ group by DivIDExcel union select '1' As Flag,0 As Cdata1,round( Sum( D080314172339 ),2)  As Cdata2,DivIDExcel As col1 from  "L01基本情况$" where  (  V080314172409 = '0101') and $$$ group by DivIDExcel) LastT group by col1 having sum(Cdata1)  &lt; sum( Cdata2) - 0.01</t>
  </si>
  <si>
    <t>1011</t>
  </si>
  <si>
    <t>错误101：【L01】表中『其中：实行“乡财县管”的乡镇数』小于『其中：实行“统收统支”管理体制的乡镇数』</t>
  </si>
  <si>
    <t>L01：实行乡财县管乡镇数</t>
  </si>
  <si>
    <t>select col1,sum(Cdata1) As CCdata1,sum( Cdata2) As CCdata2, '' as Info  from (select '0' As Flag,round( Sum( D080314172339 ),2)  As Cdata1, 0 As Cdata2,DivIDExcel As col1 from  "L01基本情况$" where  (  V080314172409 = '0101') and $$$ group by DivIDExcel union select '1' As Flag,0 As Cdata1,round( Sum( D080314172339 ),2)  As Cdata2,DivIDExcel As col1 from  "L01基本情况$" where  (  V080314172409 = '010101') and $$$ group by DivIDExcel) LastT group by col1 having sum(Cdata1)  &lt; sum( Cdata2) - 0.01</t>
  </si>
  <si>
    <t>错误102：【L01】表中『二、乡镇财政机构数』小于『其中：财税所数』</t>
  </si>
  <si>
    <t>L01：乡镇财政机构数</t>
  </si>
  <si>
    <t>select col1,sum(Cdata1) As CCdata1,sum( Cdata2) As CCdata2, '' as Info  from (select '0' As Flag,round( Sum( D080314172339 ),2)  As Cdata1, 0 As Cdata2,DivIDExcel As col1 from  "L01基本情况$" where  (  V080314172409 = '02') and $$$ group by DivIDExcel union select '1' As Flag,0 As Cdata1,round( Sum( D080314172339 ),2)  As Cdata2,DivIDExcel As col1 from  "L01基本情况$" where  (  V080314172409 = '0201') and $$$ group by DivIDExcel) LastT group by col1 having sum(Cdata1)  &lt; sum( Cdata2) - 0.01</t>
  </si>
  <si>
    <t>1031</t>
  </si>
  <si>
    <t>错误103：【L01】表中『2.一般公共预算财政补助开支人数』小于『其中：教师』数</t>
  </si>
  <si>
    <t>L01：公共预算财政补助开支人数</t>
  </si>
  <si>
    <t>select col1,sum(Cdata1) As CCdata1,sum( Cdata2) As CCdata2, '' as Info  from (select '0' As Flag,round( Sum( D080314172339 ),2)  As Cdata1, 0 As Cdata2,DivIDExcel As col1 from  "L01基本情况$" where  (  V080314172409 = '0602') and $$$ group by DivIDExcel union select '1' As Flag,0 As Cdata1,round( Sum( D080314172339 ),2)  As Cdata2,DivIDExcel As col1 from  "L01基本情况$" where  (  V080314172409 = '060201') and $$$ group by DivIDExcel) LastT group by col1 having sum(Cdata1)  &lt; sum( Cdata2) - 0.01</t>
  </si>
  <si>
    <t>1135</t>
  </si>
  <si>
    <t>提示35：L01表【十三、乡镇一般公共预算收支平衡情况】的安排预算稳定调节基金 不等于 L02-2表 【支出决算数】列的安排预算稳定调节基金</t>
  </si>
  <si>
    <t>[提示]L01/L02-2安排预算稳定调节基金</t>
  </si>
  <si>
    <t>select col1,sum(Cdata1) As CCdata1,sum( Cdata2) As CCdata2, '' as Info  from (select '0' As Flag,round( Sum(  D101206155214  ),2)  As Cdata1, 0 As Cdata2,DivIDExcel As col1 from  "L01基本情况$" where  (  V101206155237 = '010206') and $$$ group by DivIDExcel union select '1' As Flag,0 As Cdata1,round( Sum(   D080313110302   ),2)  As Cdata2,DivIDExcel As col1 from  "L02-2公共预算收支（线下）$" where  (  V080313110331 = '0113') and $$$ group by DivIDExcel) LastT group by col1 having abs(sum(Cdata1)  - sum( Cdata2)) &gt; 0.01</t>
  </si>
  <si>
    <t>1204</t>
  </si>
  <si>
    <t xml:space="preserve">提示204:【L02-1】表的『支出调整预算数』 小于 【L02-1】表的『支出决算数』 </t>
  </si>
  <si>
    <t>[提示]L02-1：支出调整预算数应该大于等于支出决算数</t>
  </si>
  <si>
    <t>select col1,sum(Cdata1) As CCdata1,sum( Cdata2) As CCdata2,  '[' +col2 + ']'as Info  from (select '0' As Flag,round( sum( D100401140138  ),2)  As Cdata1, 0 As Cdata2,DivIDExcel As col1,V080227110044Excel As col2 from  "L02-1公共预算收支（线上）$" where  (  V100401140701 = '01') and $$$ group by DivIDExcel,V080227110044Excel union select '1' As Flag,0 As Cdata1,round( sum( D080227110048  ),2)  As Cdata2,DivIDExcel As col1,V080227110044Excel As col2 from  "L02-1公共预算收支（线上）$" where  (  V100401140701 = '01') and $$$ group by DivIDExcel,V080227110044Excel) LastT group by col1,col2 having sum(Cdata1)  &lt; sum( Cdata2) - 0.01</t>
  </si>
  <si>
    <t>1210</t>
  </si>
  <si>
    <t>错误210:【L02-1】中〖本年收入合计〗中『决算数(收入)』 不等于 【L02-2】中〖本年收入合计〗中『收入决算数』</t>
  </si>
  <si>
    <t>L02-1/L02-2：本年收入合计</t>
  </si>
  <si>
    <t>select col1,sum(Cdata1) As CCdata1,sum( Cdata2) As CCdata2, '' as Info  from (select '0' As Flag,round(sum( D100401140225 ),2)  As Cdata1, 0 As Cdata2,DivIDExcel As col1 from  "L02-1公共预算收支（线上）$" where  (  V080227110056 = '01') and $$$ group by DivIDExcel union select '1' As Flag,0 As Cdata1,round(sum( D080313110239 ),2)  As Cdata2,DivIDExcel As col1 from  "L02-2公共预算收支（线下）$" where  (  V080313110310 = '0101') and $$$ group by DivIDExcel) LastT group by col1 having abs(sum(Cdata1)  - sum( Cdata2)) &gt; 0.01</t>
  </si>
  <si>
    <t>1211</t>
  </si>
  <si>
    <t>错误211:【L02-1】中〖本年支出合计〗中『决算数(支出)』 不等于 【L02-2】中〖本年支出合计〗中『支出决算数』</t>
  </si>
  <si>
    <t>L02-1/L02-2：本年支出合计</t>
  </si>
  <si>
    <t>select col1,sum(Cdata1) As CCdata1,sum( Cdata2) As CCdata2, '' as Info  from (select '0' As Flag,round(sum(  D080227110048  ),2)  As Cdata1, 0 As Cdata2,DivIDExcel As col1 from  "L02-1公共预算收支（线上）$" where  (  V100401140701 = '01') and $$$ group by DivIDExcel union select '1' As Flag,0 As Cdata1,round(sum(  D080313110302 ),2)  As Cdata2,DivIDExcel As col1 from  "L02-2公共预算收支（线下）$" where  (  V080313110331 = '0101') and $$$ group by DivIDExcel) LastT group by col1 having abs(sum(Cdata1)  - sum( Cdata2)) &gt; 0.01</t>
  </si>
  <si>
    <t>1251</t>
  </si>
  <si>
    <t>错误251:【L02-2】中〖年终结余〗的『支出决算数』 小于『其中：净结余』的『支出决算数』</t>
  </si>
  <si>
    <t>L02-2：年终结余/其中：净结余</t>
  </si>
  <si>
    <t>select col1,sum(Cdata1) As CCdata1,sum( Cdata2) As CCdata2, '' as Info  from (select '0' As Flag,round(sum( D080313110302 ),2)  As Cdata1, 0 As Cdata2,DivIDExcel As col1 from  "L02-2公共预算收支（线下）$" where  (  V080313110331 = '0106') and $$$ group by DivIDExcel union select '1' As Flag,0 As Cdata1,round(sum( D080313110302 ),2)  As Cdata2,DivIDExcel As col1 from  "L02-2公共预算收支（线下）$" where  (  V080313110331 = '010601') and $$$ group by DivIDExcel) LastT group by col1 having sum(Cdata1)  &lt; sum( Cdata2) - 0.01</t>
  </si>
  <si>
    <t>1301</t>
  </si>
  <si>
    <t xml:space="preserve">提示301:【L03】中〖企业所得税退税〗中『上级分享收入』需要填入负数 </t>
  </si>
  <si>
    <t>L03：企业所得税退税[上级分享收入]需要填入负数</t>
  </si>
  <si>
    <t>select col1,sum(Cdata1) As CCdata1,sum( Cdata2) As CCdata2, '' as Info  from (select '0' As Flag,round( Sum( D100401153728 ),2)  As Cdata1, 0 As Cdata2,DivIDExcel As col1 from  "L03总收入$" where  (  V080227110329 = '1' and V080227110325 = '010105') and $$$ group by DivIDExcel union select '1' As Flag,0 As Cdata1,round(max(0),2)  As Cdata2,DivIDExcel As col1 from  "L03总收入$" where $$$ group by DivIDExcel) LastT group by col1 having sum( Cdata2) &lt; sum(Cdata1)  - 0.01</t>
  </si>
  <si>
    <t>1302</t>
  </si>
  <si>
    <t xml:space="preserve">提示302:【L03】中〖企业所得税退税〗中『乡镇级收入』需要填入负数 </t>
  </si>
  <si>
    <t>L03：企业所得税退税[乡镇级收入]需要填入负数</t>
  </si>
  <si>
    <t>select col1,sum(Cdata1) As CCdata1,sum( Cdata2) As CCdata2, '' as Info  from (select '0' As Flag,round( Sum( D100401153800 ),2)  As Cdata1, 0 As Cdata2,DivIDExcel As col1 from  "L03总收入$" where  (  V080227110325 = '010105' and V080227110329 = '1') and $$$ group by DivIDExcel union select '1' As Flag,0 As Cdata1,round(max(0),2)  As Cdata2,DivIDExcel As col1 from  "L03总收入$" where  (  V080227110325 = '010105' and V080227110329 = '1') and $$$ group by DivIDExcel) LastT group by col1 having sum( Cdata2) &lt; sum(Cdata1)  - 0.01</t>
  </si>
  <si>
    <t>1400</t>
  </si>
  <si>
    <t>提示400:【L02-1】中〖一、一般公共服务支出〗中『决算数(支出)』 不等于 【L04】中〖一、一般公共服务〗中『合计』</t>
  </si>
  <si>
    <t>[提示]L02-1/L04：一般公共服务</t>
  </si>
  <si>
    <t>select col1,sum(Cdata1) As CCdata1,sum( Cdata2) As CCdata2, '' as Info  from (select '0' As Flag,round(sum( D080227110048 ),2)  As Cdata1, 0 As Cdata2,DivIDExcel As col1 from  "L02-1公共预算收支（线上）$" where  (  V100401140701 = '0101') and $$$ group by DivIDExcel union select '1' As Flag,0 As Cdata1,round(sum(  D150112114103  ),2)  As Cdata2,DivIDExcel As col1 from  "L04支出明细（经济）$" where  (  V080313160825 = '0101') and $$$ group by DivIDExcel) LastT group by col1 having abs(sum(Cdata1)  - sum( Cdata2)) &gt; 0.01</t>
  </si>
  <si>
    <t>1401</t>
  </si>
  <si>
    <t>提示401:【L02-1】中〖二、外交支出〗的『决算数(支出)』 不等于 【L04】中〖二、外交〗中『合计』</t>
  </si>
  <si>
    <t>[提示]L02-1/L04：外交</t>
  </si>
  <si>
    <t>select col1,sum(Cdata1) As CCdata1,sum( Cdata2) As CCdata2, '' as Info  from (select '0' As Flag,round(sum( D080227110048 ),2)  As Cdata1, 0 As Cdata2,DivIDExcel As col1 from  "L02-1公共预算收支（线上）$" where  (  V100401140701 = '0102') and $$$ group by DivIDExcel union select '1' As Flag,0 As Cdata1,round(sum(  D150112114103  ),2)  As Cdata2,DivIDExcel As col1 from  "L04支出明细（经济）$" where  (  V080313160825 = '0102') and $$$ group by DivIDExcel) LastT group by col1 having abs(sum(Cdata1)  - sum( Cdata2)) &gt; 0.01</t>
  </si>
  <si>
    <t>1402</t>
  </si>
  <si>
    <t>提示402:【L02-1】中〖三、国防支出〗中『决算数(支出)』 不等于 【L04】中〖三、国防〗中『合计』</t>
  </si>
  <si>
    <t>[提示]L02-1/L04：国防</t>
  </si>
  <si>
    <t>select col1,sum(Cdata1) As CCdata1,sum( Cdata2) As CCdata2, '' as Info  from (select '0' As Flag,round(sum( D080227110048 ),2)  As Cdata1, 0 As Cdata2,DivIDExcel As col1 from  "L02-1公共预算收支（线上）$" where  (  V100401140701 = '0103') and $$$ group by DivIDExcel union select '1' As Flag,0 As Cdata1,round(sum(  D150112114103  ),2)  As Cdata2,DivIDExcel As col1 from  "L04支出明细（经济）$" where  (  V080313160825 = '0103') and $$$ group by DivIDExcel) LastT group by col1 having abs(sum(Cdata1)  - sum( Cdata2)) &gt; 0.01</t>
  </si>
  <si>
    <t>1403</t>
  </si>
  <si>
    <t>提示403:【L02-1】中〖四、公共安全支出〗中『决算数(支出)』 不等于 【L04】中〖四、公共安全〗中『合计』</t>
  </si>
  <si>
    <t>[提示]L02-1/L04：公共安全</t>
  </si>
  <si>
    <t>select col1,sum(Cdata1) As CCdata1,sum( Cdata2) As CCdata2, '' as Info  from (select '0' As Flag,round(sum( D080227110048 ),2)  As Cdata1, 0 As Cdata2,DivIDExcel As col1 from  "L02-1公共预算收支（线上）$" where  (  V100401140701 = '0104') and $$$ group by DivIDExcel union select '1' As Flag,0 As Cdata1,round(sum(  D150112114103  ),2)  As Cdata2,DivIDExcel As col1 from  "L04支出明细（经济）$" where  (  V080313160825 = '0104') and $$$ group by DivIDExcel) LastT group by col1 having abs(sum(Cdata1)  - sum( Cdata2)) &gt; 0.01</t>
  </si>
  <si>
    <t>1404</t>
  </si>
  <si>
    <t>提示404:【L02-1】中〖五、教育支出〗中『决算数(支出)』 不等于 【L04】中〖五、教育〗中『合计』</t>
  </si>
  <si>
    <t>[提示]L02-1/L04：教育</t>
  </si>
  <si>
    <t>select col1,sum(Cdata1) As CCdata1,sum( Cdata2) As CCdata2, '' as Info  from (select '0' As Flag,round(sum( D080227110048 ),2)  As Cdata1, 0 As Cdata2,DivIDExcel As col1 from  "L02-1公共预算收支（线上）$" where  (  V100401140701 = '0105') and $$$ group by DivIDExcel union select '1' As Flag,0 As Cdata1,round(sum(  D150112114103  ),2)  As Cdata2,DivIDExcel As col1 from  "L04支出明细（经济）$" where  (  V080313160825 = '0105') and $$$ group by DivIDExcel) LastT group by col1 having abs(sum(Cdata1)  - sum( Cdata2)) &gt; 0.01</t>
  </si>
  <si>
    <t>1405</t>
  </si>
  <si>
    <t>提示405:【L02-1】中〖六、科学技术支出〗中『决算数(支出)』 不等于 【L04】中〖六、科学技术〗中『合计』</t>
  </si>
  <si>
    <t>[提示]L02-1/L04：科学技术</t>
  </si>
  <si>
    <t>select col1,sum(Cdata1) As CCdata1,sum( Cdata2) As CCdata2, '' as Info  from (select '0' As Flag,round(sum( D080227110048 ),2)  As Cdata1, 0 As Cdata2,DivIDExcel As col1 from  "L02-1公共预算收支（线上）$" where  (  V100401140701 = '0106') and $$$ group by DivIDExcel union select '1' As Flag,0 As Cdata1,round(sum(  D150112114103  ),2)  As Cdata2,DivIDExcel As col1 from  "L04支出明细（经济）$" where  (  V080313160825 = '0106') and $$$ group by DivIDExcel) LastT group by col1 having abs(sum(Cdata1)  - sum( Cdata2)) &gt; 0.01</t>
  </si>
  <si>
    <t>提示406:【L02-1】中〖七、文化旅游体育与传媒支出〗中『决算数(支出)』 不等于 【L04】中〖七、文化旅游体育与传媒〗中『合计』</t>
  </si>
  <si>
    <t>[提示]L02-1/L04：文化旅游体育与传媒</t>
  </si>
  <si>
    <t>select col1,sum(Cdata1) As CCdata1,sum( Cdata2) As CCdata2, '' as Info  from (select '0' As Flag,round(sum( D080227110048 ),2)  As Cdata1, 0 As Cdata2,DivIDExcel As col1 from  "L02-1公共预算收支（线上）$" where  (  V100401140701 = '0107') and $$$ group by DivIDExcel union select '1' As Flag,0 As Cdata1,round(sum(  D150112114103  ),2)  As Cdata2,DivIDExcel As col1 from  "L04支出明细（经济）$" where  (  V080313160825 = '0107') and $$$ group by DivIDExcel) LastT group by col1 having abs(sum(Cdata1)  - sum( Cdata2)) &gt; 0.01</t>
  </si>
  <si>
    <t>提示407:【L02-1】中〖八、社会保障和就业支出〗中『决算数(支出)』 不等于 【L04】中〖八、社会保障和就业〗中『合计』</t>
  </si>
  <si>
    <t>[提示]L02-1/L04：社会保障和就业</t>
  </si>
  <si>
    <t>select col1,sum(Cdata1) As CCdata1,sum( Cdata2) As CCdata2, '' as Info  from (select '0' As Flag,round(sum( D080227110048 ),2)  As Cdata1, 0 As Cdata2,DivIDExcel As col1 from  "L02-1公共预算收支（线上）$" where  (  V100401140701 = '0108') and $$$ group by DivIDExcel union select '1' As Flag,0 As Cdata1,round(sum(  D150112114103  ),2)  As Cdata2,DivIDExcel As col1 from  "L04支出明细（经济）$" where  (  V080313160825 = '0108') and $$$ group by DivIDExcel) LastT group by col1 having abs(sum(Cdata1)  - sum( Cdata2)) &gt; 0.01</t>
  </si>
  <si>
    <t>1408</t>
  </si>
  <si>
    <t>提示408:【L02-1】中〖九、卫生健康支出〗中『决算数(支出)』 不等于 【L04】中〖九、卫生健康支出〗中『合计』</t>
  </si>
  <si>
    <t>[提示]L02-1/L04：卫生健康</t>
  </si>
  <si>
    <t>select col1,sum(Cdata1) As CCdata1,sum( Cdata2) As CCdata2, '' as Info  from (select '0' As Flag,round(sum( D080227110048 ),2)  As Cdata1, 0 As Cdata2,DivIDExcel As col1 from  "L02-1公共预算收支（线上）$" where  (  V100401140701 = '0109') and $$$ group by DivIDExcel union select '1' As Flag,0 As Cdata1,round(sum(  D150112114103  ),2)  As Cdata2,DivIDExcel As col1 from  "L04支出明细（经济）$" where  (  V080313160825 = '0109') and $$$ group by DivIDExcel) LastT group by col1 having abs(sum(Cdata1)  - sum( Cdata2)) &gt; 0.01</t>
  </si>
  <si>
    <t>1409</t>
  </si>
  <si>
    <t>提示409:【L02-1】中〖十、节能环保支出〗中『决算数(支出)』 不等于 【L04】中〖十、节能环保〗中『合计』</t>
  </si>
  <si>
    <t>[提示]L02-1/L04：节能环保</t>
  </si>
  <si>
    <t>select col1,sum(Cdata1) As CCdata1,sum( Cdata2) As CCdata2, '' as Info  from (select '0' As Flag,round(sum( D080227110048 ),2)  As Cdata1, 0 As Cdata2,DivIDExcel As col1 from  "L02-1公共预算收支（线上）$" where  (  V100401140701 = '0110') and $$$ group by DivIDExcel union select '1' As Flag,0 As Cdata1,round(sum(  D150112114103  ),2)  As Cdata2,DivIDExcel As col1 from  "L04支出明细（经济）$" where  (  V080313160825 = '0110') and $$$ group by DivIDExcel) LastT group by col1 having abs(sum(Cdata1)  - sum( Cdata2)) &gt; 0.01</t>
  </si>
  <si>
    <t>1410</t>
  </si>
  <si>
    <t>提示410:【L02-1】中〖十一、城乡社区支出〗中『决算数(支出)』 不等于 【L04】中〖十一、城乡社区〗中『合计』</t>
  </si>
  <si>
    <t>[提示]L02-1/L04：城乡社区服务</t>
  </si>
  <si>
    <t>select col1,sum(Cdata1) As CCdata1,sum( Cdata2) As CCdata2, '' as Info  from (select '0' As Flag,round(sum( D080227110048 ),2)  As Cdata1, 0 As Cdata2,DivIDExcel As col1 from  "L02-1公共预算收支（线上）$" where  (  V100401140701 = '0111') and $$$ group by DivIDExcel union select '1' As Flag,0 As Cdata1,round(sum(  D150112114103  ),2)  As Cdata2,DivIDExcel As col1 from  "L04支出明细（经济）$" where  (  V080313160825 = '0111') and $$$ group by DivIDExcel) LastT group by col1 having abs(sum(Cdata1)  - sum( Cdata2)) &gt; 0.01</t>
  </si>
  <si>
    <t>1411</t>
  </si>
  <si>
    <t>提示411:【L02-1】中〖十二、农林水支出〗中『决算数(支出)』 不等于 【L04】中〖十二、农林水〗中『合计』</t>
  </si>
  <si>
    <t>[提示]L02-1/L04：农林水支出</t>
  </si>
  <si>
    <t>select col1,sum(Cdata1) As CCdata1,sum( Cdata2) As CCdata2, '' as Info  from (select '0' As Flag,round(sum( D080227110048 ),2)  As Cdata1, 0 As Cdata2,DivIDExcel As col1 from  "L02-1公共预算收支（线上）$" where  (  V100401140701 = '0112') and $$$ group by DivIDExcel union select '1' As Flag,0 As Cdata1,round(sum(  D150112114103  ),2)  As Cdata2,DivIDExcel As col1 from  "L04支出明细（经济）$" where  (  V080313160825 = '0112') and $$$ group by DivIDExcel) LastT group by col1 having abs(sum(Cdata1)  - sum( Cdata2)) &gt; 0.01</t>
  </si>
  <si>
    <t>1412</t>
  </si>
  <si>
    <t>提示412:【L02-1】中〖十三、交通运输支出〗中『决算数(支出)』 不等于 【L04】中〖十三、交通运输〗中『合计』</t>
  </si>
  <si>
    <t>[提示]L02-1/L04：交通运输支出</t>
  </si>
  <si>
    <t>select col1,sum(Cdata1) As CCdata1,sum( Cdata2) As CCdata2, '' as Info  from (select '0' As Flag,round(sum( D080227110048 ),2)  As Cdata1, 0 As Cdata2,DivIDExcel As col1 from  "L02-1公共预算收支（线上）$" where  (  V100401140701 = '0113') and $$$ group by DivIDExcel union select '1' As Flag,0 As Cdata1,round(sum(  D150112114103  ),2)  As Cdata2,DivIDExcel As col1 from  "L04支出明细（经济）$" where  (  V080313160825 = '0113') and $$$ group by DivIDExcel) LastT group by col1 having abs(sum(Cdata1)  - sum( Cdata2)) &gt; 0.01</t>
  </si>
  <si>
    <t>1413</t>
  </si>
  <si>
    <t>提示413:【L02-1】中〖十四、资源勘探信息等支出〗中『决算数(支出)』 不等于 【L04】中〖十四、资源勘探信息等支出〗中『合计』</t>
  </si>
  <si>
    <t>[提示]L02-1/L04：资源勘探信息等支出</t>
  </si>
  <si>
    <t>select col1,sum(Cdata1) As CCdata1,sum( Cdata2) As CCdata2, '' as Info  from (select '0' As Flag,round(sum( D080227110048 ),2)  As Cdata1, 0 As Cdata2,DivIDExcel As col1 from  "L02-1公共预算收支（线上）$" where  (  V100401140701 = '0114') and $$$ group by DivIDExcel union select '1' As Flag,0 As Cdata1,round(sum(  D150112114103  ),2)  As Cdata2,DivIDExcel As col1 from  "L04支出明细（经济）$" where  (  V080313160825 = '0114') and $$$ group by DivIDExcel) LastT group by col1 having abs(sum(Cdata1)  - sum( Cdata2)) &gt; 0.01</t>
  </si>
  <si>
    <t>1414</t>
  </si>
  <si>
    <t>提示414:【L02-1】中〖十五、商业服务业等支出〗中『决算数(支出)』 不等于 【L04】中〖十五、商业服务业等〗中『合计』</t>
  </si>
  <si>
    <t>[提示]L02-1/L04：商业服务业等支出</t>
  </si>
  <si>
    <t>select col1,sum(Cdata1) As CCdata1,sum( Cdata2) As CCdata2, '' as Info  from (select '0' As Flag,round(sum( D080227110048 ),2)  As Cdata1, 0 As Cdata2,DivIDExcel As col1 from  "L02-1公共预算收支（线上）$" where  (  V100401140701 = '0115') and $$$ group by DivIDExcel union select '1' As Flag,0 As Cdata1,round(sum(  D150112114103  ),2)  As Cdata2,DivIDExcel As col1 from  "L04支出明细（经济）$" where  (  V080313160825 = '0115') and $$$ group by DivIDExcel) LastT group by col1 having abs(sum(Cdata1)  - sum( Cdata2)) &gt; 0.01</t>
  </si>
  <si>
    <t>1415</t>
  </si>
  <si>
    <t>提示415:【L02-1】中〖十六、金融支出〗中『决算数(支出)』 不等于 【L04】中〖十六、金融〗中『合计』</t>
  </si>
  <si>
    <t>[提示]L02-1/L04：金融支出</t>
  </si>
  <si>
    <t>select col1,sum(Cdata1) As CCdata1,sum( Cdata2) As CCdata2, '' as Info  from (select '0' As Flag,round(sum( D080227110048 ),2)  As Cdata1, 0 As Cdata2,DivIDExcel As col1 from  "L02-1公共预算收支（线上）$" where  (  V100401140701 = '0116') and $$$ group by DivIDExcel union select '1' As Flag,0 As Cdata1,round(sum(  D150112114103  ),2)  As Cdata2,DivIDExcel As col1 from  "L04支出明细（经济）$" where  (  V080313160825 = '0116') and $$$ group by DivIDExcel) LastT group by col1 having abs(sum(Cdata1)  - sum( Cdata2)) &gt; 0.01</t>
  </si>
  <si>
    <t>1416</t>
  </si>
  <si>
    <t>提示416:【L02-1】中〖十七、援助其他地区支出〗中『决算数(支出)』 不等于 【L04】中〖十七、援助其他地区〗中『合计』</t>
  </si>
  <si>
    <t>[提示]L02-1/L04：援助其他地区支出</t>
  </si>
  <si>
    <t>select col1,sum(Cdata1) As CCdata1,sum( Cdata2) As CCdata2, '' as Info  from (select '0' As Flag,round(sum( D080227110048 ),2)  As Cdata1, 0 As Cdata2,DivIDExcel As col1 from  "L02-1公共预算收支（线上）$" where  (  V100401140701 = '0125') and $$$ group by DivIDExcel union select '1' As Flag,0 As Cdata1,round(sum(  D150112114103  ),2)  As Cdata2,DivIDExcel As col1 from  "L04支出明细（经济）$" where  (  V080313160825 = '0125') and $$$ group by DivIDExcel) LastT group by col1 having abs(sum(Cdata1)  - sum( Cdata2)) &gt; 0.01</t>
  </si>
  <si>
    <t>1417</t>
  </si>
  <si>
    <t>提示417:【L02-1】中〖十八、自然资源海洋气象等支出〗中『决算数(支出)』 不等于 【L04】中〖十八、自然资源海洋气象等支出〗中『合计』</t>
  </si>
  <si>
    <t>[提示]L02-1/L04：自然资源海洋气象等支出</t>
  </si>
  <si>
    <t>select col1,sum(Cdata1) As CCdata1,sum( Cdata2) As CCdata2, '' as Info  from (select '0' As Flag,round(sum( D080227110048 ),2)  As Cdata1, 0 As Cdata2,DivIDExcel As col1 from  "L02-1公共预算收支（线上）$" where  (  V100401140701 = '0118') and $$$ group by DivIDExcel union select '1' As Flag,0 As Cdata1,round(sum(  D150112114103  ),2)  As Cdata2,DivIDExcel As col1 from  "L04支出明细（经济）$" where  (  V080313160825 = '0118') and $$$ group by DivIDExcel) LastT group by col1 having abs(sum(Cdata1)  - sum( Cdata2)) &gt; 0.01</t>
  </si>
  <si>
    <t>1418</t>
  </si>
  <si>
    <t>提示418:【L02-1】中〖十九、住房保障〗中『决算数(支出)』 不等于 【L04】中〖十九、住房保障〗中『合计』</t>
  </si>
  <si>
    <t>[提示]L02-1/L04：住房保障支出</t>
  </si>
  <si>
    <t>select col1,sum(Cdata1) As CCdata1,sum( Cdata2) As CCdata2, '' as Info  from (select '0' As Flag,round(sum( D080227110048 ),2)  As Cdata1, 0 As Cdata2,DivIDExcel As col1 from  "L02-1公共预算收支（线上）$" where  (  V100401140701 = '0119') and $$$ group by DivIDExcel union select '1' As Flag,0 As Cdata1,round(sum(  D150112114103  ),2)  As Cdata2,DivIDExcel As col1 from  "L04支出明细（经济）$" where  (  V080313160825 = '0119') and $$$ group by DivIDExcel) LastT group by col1 having abs(sum(Cdata1)  - sum( Cdata2)) &gt; 0.01</t>
  </si>
  <si>
    <t>1419</t>
  </si>
  <si>
    <t>提示419:【L02-1】中〖二十、粮油物资储备支出〗中『决算数(支出)』 不等于 【L04】中〖二十、粮油物资储备〗中『合计』</t>
  </si>
  <si>
    <t>[提示]L02-1/L04：粮油物资储备支出</t>
  </si>
  <si>
    <t>select col1,sum(Cdata1) As CCdata1,sum( Cdata2) As CCdata2, '' as Info  from (select '0' As Flag,round(sum( D080227110048 ),2)  As Cdata1, 0 As Cdata2,DivIDExcel As col1 from  "L02-1公共预算收支（线上）$" where  (  V100401140701 = '0120') and $$$ group by DivIDExcel union select '1' As Flag,0 As Cdata1,round(sum(  D150112114103  ),2)  As Cdata2,DivIDExcel As col1 from  "L04支出明细（经济）$" where  (  V080313160825 = '0120') and $$$ group by DivIDExcel) LastT group by col1 having abs(sum(Cdata1)  - sum( Cdata2)) &gt; 0.01</t>
  </si>
  <si>
    <t>1420</t>
  </si>
  <si>
    <t>提示420:【L02-1】中〖二十一、预备费〗中『决算数(支出)』 不等于 【L04】中〖二十一、预备费〗中『合计』</t>
  </si>
  <si>
    <t>[提示]L02-1/L04：预备费</t>
  </si>
  <si>
    <t>select col1,sum(Cdata1) As CCdata1,sum( Cdata2) As CCdata2, '' as Info  from (select '0' As Flag,round(sum( D080227110048 ),2)  As Cdata1, 0 As Cdata2,DivIDExcel As col1 from  "L02-1公共预算收支（线上）$" where  (  V100401140701 = '0130') and $$$ group by DivIDExcel union select '1' As Flag,0 As Cdata1,round(sum(  D150112114103  ),2)  As Cdata2,DivIDExcel As col1 from  "L04支出明细（经济）$" where  (  V080313160825 = '0130') and $$$ group by DivIDExcel) LastT group by col1 having abs(sum(Cdata1)  - sum( Cdata2)) &gt; 0.01</t>
  </si>
  <si>
    <t>1421</t>
  </si>
  <si>
    <t>提示421:【L02-1】中〖二十二、其他支出〗中『决算数(支出)』 不等于 【L04】中〖二十二、其他支出〗中『合计』</t>
  </si>
  <si>
    <t>[提示]L02-1/L04：其他支出</t>
  </si>
  <si>
    <t>select col1,sum(Cdata1) As CCdata1,sum( Cdata2) As CCdata2, '' as Info  from (select '0' As Flag,round(sum( D080227110048 ),2)  As Cdata1, 0 As Cdata2,DivIDExcel As col1 from  "L02-1公共预算收支（线上）$" where  (  V100401140701 = '0124') and $$$ group by DivIDExcel union select '1' As Flag,0 As Cdata1,round(sum(  D150112114103  ),2)  As Cdata2,DivIDExcel As col1 from  "L04支出明细（经济）$" where  (  V080313160825 = '0124') and $$$ group by DivIDExcel) LastT group by col1 having abs(sum(Cdata1)  - sum( Cdata2)) &gt; 0.01</t>
  </si>
  <si>
    <t>1422</t>
  </si>
  <si>
    <t>提示422:【L02-1】中〖二十三、债务付息支出〗中『决算数(支出)』 不等于 【L04】中〖二十三、债务付息支出〗中『合计』</t>
  </si>
  <si>
    <t>[提示]L02-1/L04：债务付息支出</t>
  </si>
  <si>
    <t>select col1,sum(Cdata1) As CCdata1,sum( Cdata2) As CCdata2, '' as Info  from (select '0' As Flag,round(sum( D080227110048 ),2)  As Cdata1, 0 As Cdata2,DivIDExcel As col1 from  "L02-1公共预算收支（线上）$" where  (  V100401140701 = '0121') and $$$ group by DivIDExcel union select '1' As Flag,0 As Cdata1,round(sum(  D150112114103  ),2)  As Cdata2,DivIDExcel As col1 from  "L04支出明细（经济）$" where  (  V080313160825 = '0117') and $$$ group by DivIDExcel) LastT group by col1 having abs(sum(Cdata1)  - sum( Cdata2)) &gt; 0.01</t>
  </si>
  <si>
    <t>1423</t>
  </si>
  <si>
    <t>提示423:【L02-1】中〖二十四、债务发行费用支出〗中『决算数(支出)』 不等于 【L04】中〖二十四、债务发行费用支出〗中『合计』</t>
  </si>
  <si>
    <t>[提示]L02-1/L04：债务发行费用支出</t>
  </si>
  <si>
    <t>select col1,sum(Cdata1) As CCdata1,sum( Cdata2) As CCdata2, '' as Info  from (select '0' As Flag,round(sum( D080227110048 ),2)  As Cdata1, 0 As Cdata2,DivIDExcel As col1 from  "L02-1公共预算收支（线上）$" where  (  V100401140701 = '0122') and $$$ group by DivIDExcel union select '1' As Flag,0 As Cdata1,round(sum(  D150112114103  ),2)  As Cdata2,DivIDExcel As col1 from  "L04支出明细（经济）$" where  (  V080313160825 = '0126') and $$$ group by DivIDExcel) LastT group by col1 having abs(sum(Cdata1)  - sum( Cdata2)) &gt; 0.01</t>
  </si>
  <si>
    <t>1425</t>
  </si>
  <si>
    <t>提示1425:【L02-1】中〖本年支出合计〗中『决算数(支出)』 不等于 【L04】中〖一般公共预算支出合计〗中『合计』</t>
  </si>
  <si>
    <t>[提示]L02-1/L04：本年支出合计</t>
  </si>
  <si>
    <t>select col1,sum(Cdata1) As CCdata1,sum( Cdata2) As CCdata2, '' as Info  from (select '0' As Flag,round(sum( D080227110048 ),2)  As Cdata1, 0 As Cdata2,DivIDExcel As col1 from  "L02-1公共预算收支（线上）$" where  (  V100401140701 = '01') and $$$ group by DivIDExcel union select '1' As Flag,0 As Cdata1,round(sum(  D150112114103  ),2)  As Cdata2,DivIDExcel As col1 from  "L04支出明细（经济）$" where  (  V080313160825 = '01') and $$$ group by DivIDExcel) LastT group by col1 having abs(sum(Cdata1)  - sum( Cdata2)) &gt; 0.01</t>
  </si>
  <si>
    <t>1426</t>
  </si>
  <si>
    <t>提示1426:【L02-1】中〖二十一、灾害防治及应急管理支出〗中『决算数(支出)』 不等于 【L04】中〖二十一、灾害防治及应急管理支出〗中『合计』</t>
  </si>
  <si>
    <t>[提示]L02-1/L04：灾害防治及应急管理支出</t>
  </si>
  <si>
    <t>select col1,sum(Cdata1) As CCdata1,sum( Cdata2) As CCdata2, '' as Info  from (select '0' As Flag,round( sum( D080227110048 ),2)  As Cdata1, 0 As Cdata2,DivIDExcel As col1 from  "L02-1公共预算收支（线上）$" where  (  V100401140701 = '0131') and $$$ group by DivIDExcel union select '1' As Flag,0 As Cdata1,round(sum ( D150112114103 ),2)  As Cdata2,DivIDExcel As col1 from  "L04支出明细（经济）$" where  (  V080313160825 = '0131') and $$$ group by DivIDExcel) LastT group by col1 having abs(sum(Cdata1)  - sum( Cdata2)) &gt; 0.01</t>
  </si>
  <si>
    <t>1500</t>
  </si>
  <si>
    <t xml:space="preserve">提示1500:【L05】表的『支出调整预算数』 小于 【L05】表的『支出决算数』 </t>
  </si>
  <si>
    <t>[提示]L05：支出调整预算数应该大于等于支出决算数</t>
  </si>
  <si>
    <t>select col1,sum(Cdata1) As CCdata1,sum( Cdata2) As CCdata2,  '[' +col2 + ']'as Info  from (select '0' As Flag,round( Sum( D100406172845 ),2)  As Cdata1, 0 As Cdata2,DivIDExcel As col1,V080314092557Excel As col2 from  "L05基金收支$" where  (  V080314092648 &lt;&gt; '77') and $$$ group by DivIDExcel,V080314092557Excel union select '1' As Flag,0 As Cdata1,round( Sum( D080314092618 ),2)  As Cdata2,DivIDExcel As col1,V080314092557Excel As col2 from  "L05基金收支$" where  (  V080314092648 &lt;&gt; '77') and $$$ group by DivIDExcel,V080314092557Excel) LastT group by col1,col2 having sum(Cdata1)  &lt; sum( Cdata2) - 0.01</t>
  </si>
  <si>
    <t>1501</t>
  </si>
  <si>
    <t>错误501:【L05】表的『收入调整预算数』的『收入总计』 不等于 【L05】表『支出调整预算数』的『支出总计』</t>
  </si>
  <si>
    <t>[错误]L05：收入总计调整预算数应该等于支出总计调整预算数</t>
  </si>
  <si>
    <t>select col1,sum(Cdata1) As CCdata1,sum( Cdata2) As CCdata2, '' as Info  from (select '0' As Flag,round( Sum( D100406172832 ),2)  As Cdata1, 0 As Cdata2,DivIDExcel As col1 from  "L05基金收支$" where  (  V080314092629 = '01') and $$$ group by DivIDExcel union select '1' As Flag,0 As Cdata1,round( Sum( D100406172845 ),2)  As Cdata2,DivIDExcel As col1 from  "L05基金收支$" where  (  V080314092648 = '01') and $$$ group by DivIDExcel) LastT group by col1 having abs(sum(Cdata1)  - sum( Cdata2)) &gt; 0.01</t>
  </si>
  <si>
    <t>1502</t>
  </si>
  <si>
    <t xml:space="preserve">错误502:【L05】表的『收入总计』的『收入决算数』 不等于 【L05】表『支出总计』的『支出决算数』 </t>
  </si>
  <si>
    <t>[错误]L05：收入总计决算数应该等于支出总计决算数</t>
  </si>
  <si>
    <t>select col1,sum(Cdata1) As CCdata1,sum( Cdata2) As CCdata2, '' as Info  from (select '0' As Flag,round( Sum(  D080314092535  ),2)  As Cdata1, 0 As Cdata2,DivIDExcel As col1 from  "L05基金收支$" where  (  V080314092629 = '01') and $$$ group by DivIDExcel union select '1' As Flag,0 As Cdata1,round( Sum( D080314092618 ),2)  As Cdata2,DivIDExcel As col1 from  "L05基金收支$" where  (  V080314092648 = '01') and $$$ group by DivIDExcel) LastT group by col1 having abs(sum(Cdata1)  - sum( Cdata2)) &gt; 0.01</t>
  </si>
  <si>
    <t>1600</t>
  </si>
  <si>
    <t xml:space="preserve">提示1600:【L06】表的『支出调整预算数』 小于 【L06】表的『支出决算数』 </t>
  </si>
  <si>
    <t>[提示]L06：支出调整预算数应该大于等于支出决算数</t>
  </si>
  <si>
    <t>select col1,sum(Cdata1) As CCdata1,sum( Cdata2) As CCdata2,  '[' +col2 + ']'as Info  from (select '0' As Flag,round( sum( D121221140946 ),2)  As Cdata1, 0 As Cdata2,DivIDExcel As col1,V121221140930Excel As col2 from  "L06国有资本经营收支$" where  (  V121221141122 &lt;&gt; '77') and $$$ group by DivIDExcel,V121221140930Excel union select '1' As Flag,0 As Cdata1,round( sum( D121221140957 ),2)  As Cdata2,DivIDExcel As col1,V121221140930Excel As col2 from  "L06国有资本经营收支$" where  (  V121221141122 &lt;&gt; '77') and $$$ group by DivIDExcel,V121221140930Excel) LastT group by col1,col2 having sum(Cdata1)  &lt; sum( Cdata2) - 0.01</t>
  </si>
  <si>
    <t>1601</t>
  </si>
  <si>
    <t xml:space="preserve">错误1601:【L06】表的『收入总计』的『收入调整预算数』 不等于 【L06】表『支出总计』的『支出调整预算数』 </t>
  </si>
  <si>
    <t>[错误]L06：收入总计调整预算数应该等于支出总计调整预算数</t>
  </si>
  <si>
    <t>select col1,sum(Cdata1) As CCdata1,sum( Cdata2) As CCdata2, '' as Info  from (select '0' As Flag,round( Sum( D121221140855 ),2)  As Cdata1, 0 As Cdata2,DivIDExcel As col1 from  "L06国有资本经营收支$" where  (  V121221141052 = '01') and $$$ group by DivIDExcel union select '1' As Flag,0 As Cdata1,round( Sum( D121221140946 ),2)  As Cdata2,DivIDExcel As col1 from  "L06国有资本经营收支$" where  (  V121221141122 = '01') and $$$ group by DivIDExcel) LastT group by col1 having abs(sum(Cdata1)  - sum( Cdata2)) &gt; 0.01</t>
  </si>
  <si>
    <t>1602</t>
  </si>
  <si>
    <t xml:space="preserve">错误1602:【L06】表的『收入总计』的『收入决算数』 不等于 【L06】表『支出总计』的『支出决算数』 </t>
  </si>
  <si>
    <t>[错误]L06：收入总计决算数应该等于支出总计决算数</t>
  </si>
  <si>
    <t>select col1,sum(Cdata1) As CCdata1,sum( Cdata2) As CCdata2, '' as Info  from (select '0' As Flag,round( Sum( D121221140906 ),2)  As Cdata1, 0 As Cdata2,DivIDExcel As col1 from  "L06国有资本经营收支$" where  (  V121221141052 = '01') and $$$ group by DivIDExcel union select '1' As Flag,0 As Cdata1,round( Sum( D121221140957 ),2)  As Cdata2,DivIDExcel As col1 from  "L06国有资本经营收支$" where  (  V121221141122 = '01') and $$$ group by DivIDExcel) LastT group by col1 having abs(sum(Cdata1)  - sum( Cdata2)) &gt; 0.01</t>
  </si>
  <si>
    <t>1700</t>
  </si>
  <si>
    <t>错误1700：【L07-1】表中『当年实际发放资金（万元）』应≤『资金总额（万元）』</t>
  </si>
  <si>
    <t>L07-1：当年实际发放资金/资金总额</t>
  </si>
  <si>
    <t>select col1,sum(Cdata1) As CCdata1,sum( Cdata2) As CCdata2,  '[' +col2 + ']'as Info  from (select '0' As Flag,round( Sum( D101116150854 ),2)  As Cdata1, 0 As Cdata2,DivIDExcel As col1,V080312110051Excel As col2 from  "L07-1涉农资金（补贴类）$" where  (  V080312110737 = '1') and $$$ group by DivIDExcel,V080312110051Excel union select '1' As Flag,0 As Cdata1,round( Sum( D080312110056 ),2)  As Cdata2,DivIDExcel As col1,V080312110051Excel As col2 from  "L07-1涉农资金（补贴类）$" where  (  V080312110737 = '1') and $$$ group by DivIDExcel,V080312110051Excel) LastT group by col1,col2 having sum( Cdata2) &lt; sum(Cdata1)  - 0.01</t>
  </si>
  <si>
    <t>1702</t>
  </si>
  <si>
    <t>错误1702：【L07-1】表中『当年实际发放资金（万元）』﹥0，则『受益农户』必须﹥0。</t>
  </si>
  <si>
    <t>L07-1：当年实际发放资金/收益农户</t>
  </si>
  <si>
    <t>select col1,sum(Cdata1) As CCdata1,sum( Cdata2) As CCdata2,  '[' +col2 + ']'as Info  from (select '0' As Flag,round( Count(*),2)  As Cdata1, 0 As Cdata2,DivIDExcel As col1,V080312110051Excel As col2 from  "L07-1涉农资金（补贴类）$" where  (  V080312110737 = '1' and (  (  D101116150854 &gt; 0 and D101116150920 = 0 ) or (  D101116150854 = 0 and D101116150920 &gt; 0 ) )) and $$$ group by DivIDExcel,V080312110051Excel union select '1' As Flag,0 As Cdata1,round(max(0),2)  As Cdata2,DivIDExcel As col1,V080312110051Excel As col2 from  "L07-1涉农资金（补贴类）$" where $$$ group by DivIDExcel,V080312110051Excel) LastT group by col1,col2 having abs(sum(Cdata1)  - sum( Cdata2)) &gt; 0.01</t>
  </si>
  <si>
    <t>1703</t>
  </si>
  <si>
    <t>错误1703：【L07-1】表中『收益农户』﹥0，则『受益人数』必须﹥0。</t>
  </si>
  <si>
    <t>L07-1：收益农户/受益人数</t>
  </si>
  <si>
    <t>select col1,sum(Cdata1) As CCdata1,sum( Cdata2) As CCdata2,  '[' +col2 + ']'as Info  from (select '0' As Flag,round( Count(*),2)  As Cdata1, 0 As Cdata2,DivIDExcel As col1,V080312110051Excel As col2 from  "L07-1涉农资金（补贴类）$" where  (  V080312110737 = '1' and (  (  D101116150920 &gt; 0 and D101116150931 = 0 ) or (  D101116150920 = 0 and D101116150931 &gt; 0 ) )) and $$$ group by DivIDExcel,V080312110051Excel union select '1' As Flag,0 As Cdata1,round(max(0),2)  As Cdata2,DivIDExcel As col1,V080312110051Excel As col2 from  "L07-1涉农资金（补贴类）$" where $$$ group by DivIDExcel,V080312110051Excel) LastT group by col1,col2 having abs(sum(Cdata1)  - sum( Cdata2)) &gt; 0.01</t>
  </si>
  <si>
    <t>1704</t>
  </si>
  <si>
    <t>错误1704：【L07-1】表中『收益农户』﹥0，则『受益人数』必须﹥0，并且『受益人数』≥『收益农户』。</t>
  </si>
  <si>
    <t>select col1,sum(Cdata1) As CCdata1,sum( Cdata2) As CCdata2,  '[' +col2 + ']'as Info  from (select '0' As Flag,round( Sum( D101116150920 ),2)  As Cdata1, 0 As Cdata2,DivIDExcel As col1,V080312110051Excel As col2 from  "L07-1涉农资金（补贴类）$" where  (  V080312110737 = '1' and D101116150920 &gt; 0 and D101116150931 &gt; 0) and $$$ group by DivIDExcel,V080312110051Excel union select '1' As Flag,0 As Cdata1,round( Sum( D101116150931 ),2)  As Cdata2,DivIDExcel As col1,V080312110051Excel As col2 from  "L07-1涉农资金（补贴类）$" where  (  V080312110737 = '1' and D101116150920 &gt; 0 and D101116150931 &gt; 0) and $$$ group by DivIDExcel,V080312110051Excel) LastT group by col1,col2 having sum( Cdata2) &lt;= sum(Cdata1)  - 0.01</t>
  </si>
  <si>
    <t>1705</t>
  </si>
  <si>
    <t>错误1705：【L07-1】表中『资金总额（万元）』﹥0，则『乡镇辖区内是否有此项资金』必须填写。</t>
  </si>
  <si>
    <t>L07-1：乡镇辖区内是否有此项资金</t>
  </si>
  <si>
    <t>select col1,sum(Cdata1) As CCdata1,sum( Cdata2) As CCdata2,  '[' +col2 + ']'as Info  from (select '0' As Flag,round( Count(*),2)  As Cdata1, 0 As Cdata2,DivIDExcel As col1,V080312110051Excel As col2 from  "L07-1涉农资金（补贴类）$" where  (  V080312110737 = '1' and (  (  D080312110056 &gt; 0 and V150112141337 is Null  ) or (  D080312110056 &gt; 0 and V150112141337 = '' ) )) and $$$ group by DivIDExcel,V080312110051Excel union select '1' As Flag,0 As Cdata1,round(max(0),2)  As Cdata2,DivIDExcel As col1,V080312110051Excel As col2 from  "L07-1涉农资金（补贴类）$" where $$$ group by DivIDExcel,V080312110051Excel) LastT group by col1,col2 having abs(sum(Cdata1)  - sum( Cdata2)) &gt; 0.01</t>
  </si>
  <si>
    <t>1750</t>
  </si>
  <si>
    <t>错误1750：【L07-2】中如果资金总额合计﹥0，则『项目名称』不能为空</t>
  </si>
  <si>
    <t>L07-2：资金总额合计﹥0/项目名称</t>
  </si>
  <si>
    <t>select col1,sum(Cdata1) As CCdata1,sum( Cdata2) As CCdata2,  '[' +col2 + ']'as Info  from (select '0' As Flag,round( Count(*),2)  As Cdata1, 0 As Cdata2,DivIDExcel As col1,V101118152506Excel As col2 from  "L07-2涉农资金（项目类）$" where  (  D101116151336 &gt; 0 and (  V101118152506Excel is Null  or V101118152506Excel = '' ) and (  V101118152924 = '1' or V101118152924 is Null  or V101118152924 = '' )) and $$$ group by DivIDExcel,V101118152506Excel union select '1' As Flag,0 As Cdata1,round( Max(0),2)  As Cdata2,DivIDExcel As col1,V101118152506Excel As col2 from  "L07-2涉农资金（项目类）$" where $$$ group by DivIDExcel,V101118152506Excel) LastT group by col1,col2 having abs(sum(Cdata1)  - sum( Cdata2)) &gt; 0.01</t>
  </si>
  <si>
    <t>1751</t>
  </si>
  <si>
    <t>错误1751：【L07-2】中如果资金总额合计﹥0，则『项目名称』中的[     乡（镇）    项目]必须录入实际的项目名称。</t>
  </si>
  <si>
    <t>L07-2：资金总额合计﹥0/项目名称必须录入实际的项目名称</t>
  </si>
  <si>
    <t>select col1,sum(Cdata1) As CCdata1,sum( Cdata2) As CCdata2,  '[' +col2 + ']'as Info  from (select '0' As Flag,round( Count(*),2)  As Cdata1, 0 As Cdata2,DivIDExcel As col1,V101118152506Excel As col2 from  "L07-2涉农资金（项目类）$" where  (  D101116151336 &gt; 0 and (  V101118152924 = '1' or V101118152924 is Null  or V101118152924 = '' ) and (  V101118152506Excel = '乡（镇）项目' or V101118152506Excel = '    乡（镇）    项目' )) and $$$ group by DivIDExcel,V101118152506Excel union select '1' As Flag,0 As Cdata1,round( Max(0),2)  As Cdata2,DivIDExcel As col1,V101118152506Excel As col2 from  "L07-2涉农资金（项目类）$" where $$$ group by DivIDExcel,V101118152506Excel) LastT group by col1,col2 having abs(sum(Cdata1)  - sum( Cdata2)) &gt; 0.01</t>
  </si>
  <si>
    <t>1752</t>
  </si>
  <si>
    <t>错误1752：【L07-2】中如果资金总额合计﹥0，则『建设内容』不能为空</t>
  </si>
  <si>
    <t>L07-2：资金总额合计﹥0/建设内容</t>
  </si>
  <si>
    <t>select col1,sum(Cdata1) As CCdata1,sum( Cdata2) As CCdata2,  '[' +col2 + ']'as Info  from (select '0' As Flag,round( Count(*),2)  As Cdata1, 0 As Cdata2,DivIDExcel As col1,V101118152506Excel As col2 from  "L07-2涉农资金（项目类）$" where  (  D101116151336 &gt; 0 and (  V101116151126 = '' or V101116151126 is Null  ) and (  V101118152924 = '1' or V101118152924 = '' or V101118152924 is Null  )) and $$$ group by DivIDExcel,V101118152506Excel union select '1' As Flag,0 As Cdata1,round( Max(0),2)  As Cdata2,DivIDExcel As col1,V101118152506Excel As col2 from  "L07-2涉农资金（项目类）$" where $$$ group by DivIDExcel,V101118152506Excel) LastT group by col1,col2 having abs(sum(Cdata1)  - sum( Cdata2)) &gt; 0.01</t>
  </si>
  <si>
    <t>1754</t>
  </si>
  <si>
    <t>错误1754：【L07-2】如果『完成情况』选择“完成”，则『是否通过竣工验收』必须选。</t>
  </si>
  <si>
    <t>L07-2：完成情况1/是否通过竣工验收</t>
  </si>
  <si>
    <t>select col1,sum(Cdata1) As CCdata1,sum( Cdata2) As CCdata2,  '[' +col2 + ']'as Info  from (select '0' As Flag,round( Count(*),2)  As Cdata1, 0 As Cdata2,DivIDExcel As col1,V101118152506Excel As col2 from  "L07-2涉农资金（项目类）$" where  (  V101116151200 = '完成' and (  V101116151206 = '' or V101116151206 is Null  ) and (  V101118152924 = '1' or V101118152924 = '' or V101118152924 is Null  )) and $$$ group by DivIDExcel,V101118152506Excel union select '1' As Flag,0 As Cdata1,round( Max(0),2)  As Cdata2,DivIDExcel As col1,V101118152506Excel As col2 from  "L07-2涉农资金（项目类）$" where $$$ group by DivIDExcel,V101118152506Excel) LastT group by col1,col2 having abs(sum(Cdata1)  - sum( Cdata2)) &gt; 0.01</t>
  </si>
  <si>
    <t>1755</t>
  </si>
  <si>
    <t>错误1755：【L07-2】如果『完成情况』选择“在建”，则『是否通过竣工验收』为空。</t>
  </si>
  <si>
    <t>L07-2：完成情况0/是否通过竣工验收</t>
  </si>
  <si>
    <t>select col1,sum(Cdata1) As CCdata1,sum( Cdata2) As CCdata2,  '[' +col2 + ']'as Info  from (select '0' As Flag,round( Count(*),2)  As Cdata1, 0 As Cdata2,DivIDExcel As col1,V101118152506Excel As col2 from  "L07-2涉农资金（项目类）$" where  (  V101116151200 = '在建' and (  V101118152924 = '1' or V101118152924 = '' or V101118152924 is Null  ) and (  V101116151206 = '不等于' or not(V101116151206='' or V101116151206 is null) )) and $$$ group by DivIDExcel,V101118152506Excel union select '1' As Flag,0 As Cdata1,round( Max(0),2)  As Cdata2,DivIDExcel As col1,V101118152506Excel As col2 from  "L07-2涉农资金（项目类）$" where $$$ group by DivIDExcel,V101118152506Excel) LastT group by col1,col2 having abs(sum(Cdata1)  - sum( Cdata2)) &gt; 0.01</t>
  </si>
  <si>
    <t>1756</t>
  </si>
  <si>
    <t>错误1756：【L07-2】如果『是否公开』选择“是”，则『公示形式』不能为空。</t>
  </si>
  <si>
    <t>L07-2：是否公开-是/公示形式</t>
  </si>
  <si>
    <t>select col1,sum(Cdata1) As CCdata1,sum( Cdata2) As CCdata2,  '[' +col2 + ']'as Info  from (select '0' As Flag,round( Count(*),2)  As Cdata1, 0 As Cdata2,DivIDExcel As col1,V101118152506Excel As col2 from  "L07-2涉农资金（项目类）$" where  (  V101116151402 = '是' and (  V101116151411 = '' or V101116151411 is Null  ) and (  V101118152924 = '1' or V101118152924 = '' or V101118152924 is Null  )) and $$$ group by DivIDExcel,V101118152506Excel union select '1' As Flag,0 As Cdata1,round( Max(0),2)  As Cdata2,DivIDExcel As col1,V101118152506Excel As col2 from  "L07-2涉农资金（项目类）$" where $$$ group by DivIDExcel,V101118152506Excel) LastT group by col1,col2 having abs(sum(Cdata1)  - sum( Cdata2)) &gt; 0.01</t>
  </si>
  <si>
    <t>1757</t>
  </si>
  <si>
    <t>错误1757：【L07-2】如果『是否公开』选择“否”，则『公示形式』为空。</t>
  </si>
  <si>
    <t>L07-2：资金总额合计=0/公示形式</t>
  </si>
  <si>
    <t>select col1,sum(Cdata1) As CCdata1,sum( Cdata2) As CCdata2,  '[' +col2 + ']'as Info  from (select '0' As Flag,round( Count(*),2)  As Cdata1, 0 As Cdata2,DivIDExcel As col1,V101118152506Excel As col2 from  "L07-2涉农资金（项目类）$" where  (  V101116151402 = '否' and (  V101118152924 = '1' or V101118152924 is Null  or V101118152924 = '' ) and (  V101116151411 = '不等于' or not (V101116151411='' or V101116151411 is null) )) and $$$ group by DivIDExcel,V101118152506Excel union select '1' As Flag,0 As Cdata1,round( Max(0),2)  As Cdata2,DivIDExcel As col1,V101118152506Excel As col2 from  "L07-2涉农资金（项目类）$" where $$$ group by DivIDExcel,V101118152506Excel) LastT group by col1,col2 having abs(sum(Cdata1)  - sum( Cdata2)) &gt; 0.01</t>
  </si>
  <si>
    <t>1758</t>
  </si>
  <si>
    <t>错误1758：【L07-2】中如果资金总额合计大于0，则『项目受益人数（人）』不等于零</t>
  </si>
  <si>
    <t>L07-2：资金总额合计﹥0/项目受益人数（人）</t>
  </si>
  <si>
    <t>select col1,sum(Cdata1) As CCdata1,sum( Cdata2) As CCdata2,  '[' +col2 + ']'as Info  from (select '0' As Flag,round( Count(*),2)  As Cdata1, 0 As Cdata2,DivIDExcel As col1,V101118152506Excel As col2 from  "L07-2涉农资金（项目类）$" where  (  D101116151336 &gt; 0 and D101116151101 = 0 and (  V101118152924 = '1' or V101118152924 = '' or V101118152924 is Null  )) and $$$ group by DivIDExcel,V101118152506Excel union select '1' As Flag,0 As Cdata1,round( Max(0),2)  As Cdata2,DivIDExcel As col1,V101118152506Excel As col2 from  "L07-2涉农资金（项目类）$" where $$$ group by DivIDExcel,V101118152506Excel) LastT group by col1,col2 having abs(sum(Cdata1)  - sum( Cdata2)) &gt; 0.01</t>
  </si>
  <si>
    <t>1759</t>
  </si>
  <si>
    <t>错误1759：【L07-2】中如果资金总额合计等于0，则『项目受益人数（人）』等于0</t>
  </si>
  <si>
    <t>L07-2：资金总额合计=0/项目受益人数（人）</t>
  </si>
  <si>
    <t>select col1,sum(Cdata1) As CCdata1,sum( Cdata2) As CCdata2,  '[' +col2 + ']'as Info  from (select '0' As Flag,round( Count(*),2)  As Cdata1, 0 As Cdata2,DivIDExcel As col1,V101118152506Excel As col2 from  "L07-2涉农资金（项目类）$" where  (  D101116151101 &lt;&gt; 0 and D101116151336 = 0 and (  V101118152924 = '1' or V101118152924 = '' or V101118152924 is Null  )) and $$$ group by DivIDExcel,V101118152506Excel union select '1' As Flag,0 As Cdata1,round( Max(0),2)  As Cdata2,DivIDExcel As col1,V101118152506Excel As col2 from  "L07-2涉农资金（项目类）$" where $$$ group by DivIDExcel,V101118152506Excel) LastT group by col1,col2 having abs(sum(Cdata1)  - sum( Cdata2)) &gt; 0.01</t>
  </si>
  <si>
    <t>1760</t>
  </si>
  <si>
    <t>错误1760：【L07-2】中如果资金总额合计﹥0，则『是否实行县级财政报账制』不能为空</t>
  </si>
  <si>
    <t>L07-2：资金总额合计﹥0/是否实行县级财政报账制</t>
  </si>
  <si>
    <t>select col1,sum(Cdata1) As CCdata1,sum( Cdata2) As CCdata2,  '[' +col2 + ']'as Info  from (select '0' As Flag,round( Count(*),2)  As Cdata1, 0 As Cdata2,DivIDExcel As col1,V101118152506Excel As col2 from  "L07-2涉农资金（项目类）$" where  (  D101116151336 &gt; 0 and (  V101116151111 = '' or V101116151111 is Null  ) and (  V101118152924 = '' or V101118152924 is Null  or V101118152924 = '1' )) and $$$ group by DivIDExcel,V101118152506Excel union select '1' As Flag,0 As Cdata1,round( Max(0),2)  As Cdata2,DivIDExcel As col1,V101118152506Excel As col2 from  "L07-2涉农资金（项目类）$" where $$$ group by DivIDExcel,V101118152506Excel) LastT group by col1,col2 having abs(sum(Cdata1)  - sum( Cdata2)) &gt; 0.01</t>
  </si>
  <si>
    <t>1761</t>
  </si>
  <si>
    <t>错误1761：【L07-2】中如果资金总额合计=0，则『是否实行县级财政报账制』为空</t>
  </si>
  <si>
    <t>L07-2：资金总额合计=0/是否实行县级财政报账制</t>
  </si>
  <si>
    <t>select col1,sum(Cdata1) As CCdata1,sum( Cdata2) As CCdata2,  '[' +col2 + ']'as Info  from (select '0' As Flag,round( Count(*),2)  As Cdata1, 0 As Cdata2,DivIDExcel As col1,V101118152506Excel As col2 from  "L07-2涉农资金（项目类）$" where  (  D101116151336 = 0 and (  V101118152924 = '1' or V101118152924 = '' or V101118152924 is Null  ) and (  V101116151111 = '不等于' or not(V101116151111='' or V101116151111 is null) )) and $$$ group by DivIDExcel,V101118152506Excel union select '1' As Flag,0 As Cdata1,round( Max(0),2)  As Cdata2,DivIDExcel As col1,V101118152506Excel As col2 from  "L07-2涉农资金（项目类）$" where $$$ group by DivIDExcel,V101118152506Excel) LastT group by col1,col2 having abs(sum(Cdata1)  - sum( Cdata2)) &gt; 0.01</t>
  </si>
  <si>
    <t>1762</t>
  </si>
  <si>
    <t>错误1762：【L07-2】中如果资金总额合计﹥0，则『完成情况』不能为空</t>
  </si>
  <si>
    <t>L07-2：资金总额合计﹥0/完成情况</t>
  </si>
  <si>
    <t>select col1,sum(Cdata1) As CCdata1,sum( Cdata2) As CCdata2,  '[' +col2 + ']'as Info  from (select '0' As Flag,round( Count(*),2)  As Cdata1, 0 As Cdata2,DivIDExcel As col1,V101118152506Excel As col2 from  "L07-2涉农资金（项目类）$" where  (  D101116151336 &gt; 0 and (  V101116151200 = '' or V101116151200 is Null  ) and (  V101118152924 = '1' or V101118152924 = '' or V101118152924 is Null  )) and $$$ group by DivIDExcel,V101118152506Excel union select '1' As Flag,0 As Cdata1,round( Max(0),2)  As Cdata2,DivIDExcel As col1,V101118152506Excel As col2 from  "L07-2涉农资金（项目类）$" where $$$ group by DivIDExcel,V101118152506Excel) LastT group by col1,col2 having abs(sum(Cdata1)  - sum( Cdata2)) &gt; 0.01</t>
  </si>
  <si>
    <t>1763</t>
  </si>
  <si>
    <t>错误1763：【L07-2】中如果资金总额合计=0，则『完成情况』为空</t>
  </si>
  <si>
    <t>L07-2：资金总额合计=0/完成情况</t>
  </si>
  <si>
    <t>select col1,sum(Cdata1) As CCdata1,sum( Cdata2) As CCdata2,  '[' +col2 + ']'as Info  from (select '0' As Flag,round( Count(*),2)  As Cdata1, 0 As Cdata2,DivIDExcel As col1,V101118152506Excel As col2 from  "L07-2涉农资金（项目类）$" where  (  D101116151336 = 0 and (  V101118152924 = '1' or V101118152924 = '' or V101118152924 is Null  ) and (  V101116151200 = '不等于' or not(V101116151200='' or V101116151200 is null) )) and $$$ group by DivIDExcel,V101118152506Excel union select '1' As Flag,0 As Cdata1,round( Max(0),2)  As Cdata2,DivIDExcel As col1,V101118152506Excel As col2 from  "L07-2涉农资金（项目类）$" where $$$ group by DivIDExcel,V101118152506Excel) LastT group by col1,col2 having abs(sum(Cdata1)  - sum( Cdata2)) &gt; 0.01</t>
  </si>
  <si>
    <t>1764</t>
  </si>
  <si>
    <t>错误1764：【L07-2】中如果资金总额合计﹥0，则『是否公开公示』不能为空</t>
  </si>
  <si>
    <t>L07-2：资金总额合计﹥0/是否公开公示</t>
  </si>
  <si>
    <t>select col1,sum(Cdata1) As CCdata1,sum( Cdata2) As CCdata2,  '[' +col2 + ']'as Info  from (select '0' As Flag,round( Count(*),2)  As Cdata1, 0 As Cdata2,DivIDExcel As col1,V101118152506Excel As col2 from  "L07-2涉农资金（项目类）$" where  (  D101116151336 &gt; 0 and (  V101116151402 = '' or V101116151402 is Null  ) and (  V101118152924 = '' or V101118152924 = '1' or V101118152924 is Null  )) and $$$ group by DivIDExcel,V101118152506Excel union select '1' As Flag,0 As Cdata1,round( Max(0),2)  As Cdata2,DivIDExcel As col1,V101118152506Excel As col2 from  "L07-2涉农资金（项目类）$" where $$$ group by DivIDExcel,V101118152506Excel) LastT group by col1,col2 having abs(sum(Cdata1)  - sum( Cdata2)) &gt; 0.01</t>
  </si>
  <si>
    <t>1765</t>
  </si>
  <si>
    <t>错误1765：【L07-2】中如果资金总额合计=0，则『是否公开公示』为空</t>
  </si>
  <si>
    <t>L07-2：资金总额合计=0/是否公开公示</t>
  </si>
  <si>
    <t>select col1,sum(Cdata1) As CCdata1,sum( Cdata2) As CCdata2,  '[' +col2 + ']'as Info  from (select '0' As Flag,round( Count(*),2)  As Cdata1, 0 As Cdata2,DivIDExcel As col1,V101118152506Excel As col2 from  "L07-2涉农资金（项目类）$" where  (  D101116151336 = 0 and (  V101118152924 = '' or V101118152924 = '1' or V101118152924 is Null  ) and (  V101116151402 = '不等于' or not (V101116151402='' or V101116151402 is null) )) and $$$ group by DivIDExcel,V101118152506Excel union select '1' As Flag,0 As Cdata1,round( Max(0),2)  As Cdata2,DivIDExcel As col1,V101118152506Excel As col2 from  "L07-2涉农资金（项目类）$" where $$$ group by DivIDExcel,V101118152506Excel) LastT group by col1,col2 having abs(sum(Cdata1)  - sum( Cdata2)) &gt; 0.01</t>
  </si>
  <si>
    <t>1772</t>
  </si>
  <si>
    <t>错误1772：【L07-2】中如果资金总额合计﹥0，则『乡镇辖区内是否有此项资金』不能为空</t>
  </si>
  <si>
    <t>L07-2：资金总额合计﹥0/乡镇辖区内是否有此项资金</t>
  </si>
  <si>
    <t>select col1,sum(Cdata1) As CCdata1,sum( Cdata2) As CCdata2,  '[' +col2 + ']'as Info  from (select '0' As Flag,round( Count(*),2)  As Cdata1, 0 As Cdata2,DivIDExcel As col1,V101118152506Excel As col2 from  "L07-2涉农资金（项目类）$" where  (  D101116151336 &gt; 0 and (  V150112142001 = '' or V150112142001 is Null  ) and (  V101118152924 = '' or V101118152924 is Null  or V101118152924 = '1' )) and $$$ group by DivIDExcel,V101118152506Excel union select '1' As Flag,0 As Cdata1,round( Max(0),2)  As Cdata2,DivIDExcel As col1,V101118152506Excel As col2 from  "L07-2涉农资金（项目类）$" where $$$ group by DivIDExcel,V101118152506Excel) LastT group by col1,col2 having abs(sum(Cdata1)  - sum( Cdata2)) &gt; 0.01</t>
  </si>
  <si>
    <t>1800</t>
  </si>
  <si>
    <t>错误1800：【L08】中『村级自有收入』小于『其中：租赁收入』、『出让收入』和『村办企业上交收入』之和</t>
  </si>
  <si>
    <t>L08：村级自有收入</t>
  </si>
  <si>
    <t>select col1,sum(Cdata1) As CCdata1,sum( Cdata2) As CCdata2, '' as Info  from (select '0' As Flag,round( Sum( D080312113423 ),2)  As Cdata1, 0 As Cdata2,DivIDExcel As col1 from  "L08村级经费$" where  (  V080312113847 = '010101') and $$$ group by DivIDExcel union select '1' As Flag,0 As Cdata1,round( Sum( D080312113423 ),2)  As Cdata2,DivIDExcel As col1 from  "L08村级经费$" where  (  V080312113847 in ('0201','0202','0203')) and $$$ group by DivIDExcel) LastT group by col1 having sum(Cdata1)  &lt; sum( Cdata2) - 0.01</t>
  </si>
  <si>
    <t>1801</t>
  </si>
  <si>
    <t>错误1801：【L08】中『财政补助收入』小于『其中：乡镇政府安排的村级补助收入』</t>
  </si>
  <si>
    <t>L08：财政补助收入</t>
  </si>
  <si>
    <t>select col1,sum(Cdata1) As CCdata1,sum( Cdata2) As CCdata2, '' as Info  from (select '0' As Flag,round( Sum( D080312113423 ),2)  As Cdata1, 0 As Cdata2,DivIDExcel As col1 from  "L08村级经费$" where  (  V080312113847 = '010102') and $$$ group by DivIDExcel union select '1' As Flag,0 As Cdata1,round( Sum( D080312113423 ),2)  As Cdata2,DivIDExcel As col1 from  "L08村级经费$" where  (  V080312113847 = '0204') and $$$ group by DivIDExcel) LastT group by col1 having sum(Cdata1)  &lt; sum( Cdata2) - 0.01</t>
  </si>
  <si>
    <t>1802</t>
  </si>
  <si>
    <t>错误1802:【L08】中〖办公经费〗的『支出执行数』 小于 【L08】中『其中:报刊订阅费』的『支出执行数』</t>
  </si>
  <si>
    <t>L08：办公经费[执行数]</t>
  </si>
  <si>
    <t>select col1,sum(Cdata1) As CCdata1,sum( Cdata2) As CCdata2, '' as Info  from (select '0' As Flag,round(sum(     D080312113652       ),2)  As Cdata1, 0 As Cdata2,DivIDExcel As col1 from  "L08村级经费$" where  (  V080312113903 = '01010103' and V080312113923 = '1') and $$$ group by DivIDExcel union select '1' As Flag,0 As Cdata1,round(sum(       D080312113652   ),2)  As Cdata2,DivIDExcel As col1 from  "L08村级经费$" where  (  V080312113903 = '02' and V080312113923 = '1') and $$$ group by DivIDExcel) LastT group by col1 having sum(Cdata1)  &lt; sum( Cdata2) - 0.01</t>
  </si>
  <si>
    <t>1803</t>
  </si>
  <si>
    <t>错误1803:【L08】中〖收入总计〗的『收入执行数』 不等于 【L08】中『支出总计』的『支出执行数』</t>
  </si>
  <si>
    <t>L08：收支总计执行数</t>
  </si>
  <si>
    <t>select col1,sum(Cdata1) As CCdata1,sum( Cdata2) As CCdata2, '' as Info  from (select '0' As Flag,round(sum( D080312113423 ),2)  As Cdata1, 0 As Cdata2,DivIDExcel As col1 from  "L08村级经费$" where  (  V080312113847 = '01') and $$$ group by DivIDExcel union select '1' As Flag,0 As Cdata1,round(sum( D080312113652 ),2)  As Cdata2,DivIDExcel As col1 from  "L08村级经费$" where  (  V080312113903 = '01') and $$$ group by DivIDExcel) LastT group by col1 having abs(sum(Cdata1)  - sum( Cdata2)) &gt; 0.01</t>
  </si>
  <si>
    <t>2011</t>
  </si>
  <si>
    <t>提示20：L01表【十三、乡镇一般公共预算收支平衡情况】的收入总计 不等于 L02-2表 【收入决算数】列的收入总计</t>
  </si>
  <si>
    <t>[提示]L01/L02-2收入总计</t>
  </si>
  <si>
    <t>select col1,sum(Cdata1) As CCdata1,sum( Cdata2) As CCdata2, '' as Info  from (select '0' As Flag,round( Sum(  D101206155214  ),2)  As Cdata1, 0 As Cdata2,DivIDExcel As col1 from  "L01基本情况$" where  (  V101206155237 = '0101') and $$$ group by DivIDExcel union select '1' As Flag,0 As Cdata1,round( Sum(  D080313110239  ),2)  As Cdata2,DivIDExcel As col1 from  "L02-2公共预算收支（线下）$" where  (  V080313110310 = '01') and $$$ group by DivIDExcel) LastT group by col1 having abs(sum(Cdata1)  - sum( Cdata2)) &gt; 0.01</t>
  </si>
  <si>
    <t>2111</t>
  </si>
  <si>
    <t>提示21：L01表【十三、乡镇一般公共预算收支平衡情况】的 一般公共预算收入不等于 L02-2表 【收入决算数】列的一般公共预算收入</t>
  </si>
  <si>
    <t>[提示]L01/L02-2一般公共预算收入</t>
  </si>
  <si>
    <t>select col1,sum(Cdata1) As CCdata1,sum( Cdata2) As CCdata2, '' as Info  from (select '0' As Flag,round( Sum(  D101206155214  ),2)  As Cdata1, 0 As Cdata2,DivIDExcel As col1 from  "L01基本情况$" where  (  V101206155237 = '010101') and $$$ group by DivIDExcel union select '1' As Flag,0 As Cdata1,round( Sum(  D080313110239  ),2)  As Cdata2,DivIDExcel As col1 from  "L02-2公共预算收支（线下）$" where  (  V080313110310 = '0101') and $$$ group by DivIDExcel) LastT group by col1 having abs(sum(Cdata1)  - sum( Cdata2)) &gt; 0.01</t>
  </si>
  <si>
    <t>2211</t>
  </si>
  <si>
    <t>提示22：L01表【十三、乡镇一般公共预算收支平衡情况】的转移性收入 不等于 L02-2表 【收入决算数】列的转移性收入</t>
  </si>
  <si>
    <t>[提示]L01/L02-2转移性收入</t>
  </si>
  <si>
    <t>select col1,sum(Cdata1) As CCdata1,sum( Cdata2) As CCdata2, '' as Info  from (select '0' As Flag,round( Sum(  D101206155214  ),2)  As Cdata1, 0 As Cdata2,DivIDExcel As col1 from  "L01基本情况$" where  (  V101206155237 = '010102') and $$$ group by DivIDExcel union select '1' As Flag,0 As Cdata1,round( Sum(  D080313110239  ),2)  As Cdata2,DivIDExcel As col1 from  "L02-2公共预算收支（线下）$" where  (  V080313110310 = '010101') and $$$ group by DivIDExcel) LastT group by col1 having abs(sum(Cdata1)  - sum( Cdata2)) &gt; 0.01</t>
  </si>
  <si>
    <t>2311</t>
  </si>
  <si>
    <t>提示23：L01表【十三、乡镇一般公共预算收支平衡情况】的接受其他地区援助收入 不等于 L02-2表 【收入决算数】列的接受其他地区援助收入</t>
  </si>
  <si>
    <t>[提示]L01/L02-2接受其他地区援助收入</t>
  </si>
  <si>
    <t>select col1,sum(Cdata1) As CCdata1,sum( Cdata2) As CCdata2, '' as Info  from (select '0' As Flag,round( Sum(  D101206155214  ),2)  As Cdata1, 0 As Cdata2,DivIDExcel As col1 from  "L01基本情况$" where  (  V101206155237 = '010103') and $$$ group by DivIDExcel union select '1' As Flag,0 As Cdata1,round( Sum(  D080313110239  ),2)  As Cdata2,DivIDExcel As col1 from  "L02-2公共预算收支（线下）$" where  (  V080313110310 = '0104') and $$$ group by DivIDExcel) LastT group by col1 having abs(sum(Cdata1)  - sum( Cdata2)) &gt; 0.01</t>
  </si>
  <si>
    <t>2411</t>
  </si>
  <si>
    <t>提示24：L01表【十三、乡镇一般公共预算收支平衡情况】的债务收入 不等于 L02-2表 【收入决算数】列的债务收入</t>
  </si>
  <si>
    <t>[提示]L01/L02-2债务收入</t>
  </si>
  <si>
    <t>select col1,sum(Cdata1) As CCdata1,sum( Cdata2) As CCdata2, '' as Info  from (select '0' As Flag,round( Sum(  D101206155214  ),2)  As Cdata1, 0 As Cdata2,DivIDExcel As col1 from  "L01基本情况$" where  (  V101206155237 = '010104') and $$$ group by DivIDExcel union select '1' As Flag,0 As Cdata1,round( Sum(  D080313110239  ),2)  As Cdata2,DivIDExcel As col1 from  "L02-2公共预算收支（线下）$" where  (  V080313110310 = '0111') and $$$ group by DivIDExcel) LastT group by col1 having abs(sum(Cdata1)  - sum( Cdata2)) &gt; 0.01</t>
  </si>
  <si>
    <t>2511</t>
  </si>
  <si>
    <t>提示25：L01表【十三、乡镇一般公共预算收支平衡情况】的债务转贷收入 不等于 L02-2表 【收入决算数】列的债务转贷收入</t>
  </si>
  <si>
    <t>[提示]L01/L02-2债务转贷收入</t>
  </si>
  <si>
    <t>select col1,sum(Cdata1) As CCdata1,sum( Cdata2) As CCdata2, '' as Info  from (select '0' As Flag,round( Sum(  D101206155214  ),2)  As Cdata1, 0 As Cdata2,DivIDExcel As col1 from  "L01基本情况$" where  (  V101206155237 = '010105') and $$$ group by DivIDExcel union select '1' As Flag,0 As Cdata1,round( Sum(  D080313110239  ),2)  As Cdata2,DivIDExcel As col1 from  "L02-2公共预算收支（线下）$" where  (  V080313110310 = '0112') and $$$ group by DivIDExcel) LastT group by col1 having abs(sum(Cdata1)  - sum( Cdata2)) &gt; 0.01</t>
  </si>
  <si>
    <t>2611</t>
  </si>
  <si>
    <t>提示26：L01表【十三、乡镇一般公共预算收支平衡情况】的上年结余收入 不等于 L02-2表 【收入决算数】列的上年结余收入</t>
  </si>
  <si>
    <t>[提示]L01/L02-2上年结余收入</t>
  </si>
  <si>
    <t>select col1,sum(Cdata1) As CCdata1,sum( Cdata2) As CCdata2, '' as Info  from (select '0' As Flag,round( Sum(  D101206155214  ),2)  As Cdata1, 0 As Cdata2,DivIDExcel As col1 from  "L01基本情况$" where  (  V101206155237 = '010106') and $$$ group by DivIDExcel union select '1' As Flag,0 As Cdata1,round( Sum(  D080313110239  ),2)  As Cdata2,DivIDExcel As col1 from  "L02-2公共预算收支（线下）$" where  (  V080313110310 = '0105') and $$$ group by DivIDExcel) LastT group by col1 having abs(sum(Cdata1)  - sum( Cdata2)) &gt; 0.01</t>
  </si>
  <si>
    <t>2711</t>
  </si>
  <si>
    <t>提示27：L01表【十三、乡镇一般公共预算收支平衡情况】的调入预算稳定调节基金 不等于 L02-2表 【收入决算数】列的调入预算稳定调节基金</t>
  </si>
  <si>
    <t>[提示]L01/L02-2调入预算稳定调节基金</t>
  </si>
  <si>
    <t>select col1,sum(Cdata1) As CCdata1,sum( Cdata2) As CCdata2, '' as Info  from (select '0' As Flag,round( Sum(  D101206155214  ),2)  As Cdata1, 0 As Cdata2,DivIDExcel As col1 from  "L01基本情况$" where  (  V101206155237 = '010107') and $$$ group by DivIDExcel union select '1' As Flag,0 As Cdata1,round( Sum(  D080313110239  ),2)  As Cdata2,DivIDExcel As col1 from  "L02-2公共预算收支（线下）$" where  (  V080313110310 = '0113') and $$$ group by DivIDExcel) LastT group by col1 having abs(sum(Cdata1)  - sum( Cdata2)) &gt; 0.01</t>
  </si>
  <si>
    <t>2811</t>
  </si>
  <si>
    <t>提示28：L01表【十三、乡镇一般公共预算收支平衡情况】的调入资金 不等于 L02-2表 【收入决算数】列的调入资金</t>
  </si>
  <si>
    <t>[提示]L01/L02-2调入资金</t>
  </si>
  <si>
    <t>select col1,sum(Cdata1) As CCdata1,sum( Cdata2) As CCdata2, '' as Info  from (select '0' As Flag,round( Sum(  D101206155214  ),2)  As Cdata1, 0 As Cdata2,DivIDExcel As col1 from  "L01基本情况$" where  (  V101206155237 = '010108') and $$$ group by DivIDExcel union select '1' As Flag,0 As Cdata1,round( Sum(  D080313110239  ),2)  As Cdata2,DivIDExcel As col1 from  "L02-2公共预算收支（线下）$" where  (  V080313110310 = '0107') and $$$ group by DivIDExcel) LastT group by col1 having abs(sum(Cdata1)  - sum( Cdata2)) &gt; 0.01</t>
  </si>
  <si>
    <t>2812</t>
  </si>
  <si>
    <t>提示28：L01表【十三、乡镇一般公共预算收支平衡情况】的待偿债置换一般债券上年结余 不等于 L02-2表 【收入决算数】列的待偿债置换一般债券上年结余</t>
  </si>
  <si>
    <t>[提示]L01/L02-2待偿债置换一般债券上年结余</t>
  </si>
  <si>
    <t>select col1,sum(Cdata1) As CCdata1,sum( Cdata2) As CCdata2, '' as Info  from (select '0' As Flag,round(sum   ( D101206155214    ),2)  As Cdata1, 0 As Cdata2,DivIDExcel As col1 from  "L01基本情况$" where  (  V101206155237 = '010109') and $$$ group by DivIDExcel union select '1' As Flag,0 As Cdata1,round(sum   ( D080313110239    ),2)  As Cdata2,DivIDExcel As col1 from  "L02-2公共预算收支（线下）$" where  (  V080313110310 = '0114') and $$$ group by DivIDExcel) LastT group by col1 having abs(sum(Cdata1)  - sum( Cdata2)) &gt; 0.01</t>
  </si>
  <si>
    <t>2911</t>
  </si>
  <si>
    <t>提示29：L01表【十三、乡镇一般公共预算收支平衡情况】的支出总计 不等于 L02-2表 【支出决算数】列的支出总计</t>
  </si>
  <si>
    <t>[提示]L01/L02-2支出总计</t>
  </si>
  <si>
    <t>select col1,sum(Cdata1) As CCdata1,sum( Cdata2) As CCdata2, '' as Info  from (select '0' As Flag,round( Sum(  D101206155214  ),2)  As Cdata1, 0 As Cdata2,DivIDExcel As col1 from  "L01基本情况$" where  (  V101206155237 = '0102') and $$$ group by DivIDExcel union select '1' As Flag,0 As Cdata1,round( Sum(   D080313110302   ),2)  As Cdata2,DivIDExcel As col1 from  "L02-2公共预算收支（线下）$" where  (  V080313110331 = '01') and $$$ group by DivIDExcel) LastT group by col1 having abs(sum(Cdata1)  - sum( Cdata2)) &gt; 0.01</t>
  </si>
  <si>
    <t>3011</t>
  </si>
  <si>
    <t>提示30：L01表【十三、乡镇一般公共预算收支平衡情况】的一般公共预算支出 不等于 L02-2表 【支出决算数】列的一般公共预算支出</t>
  </si>
  <si>
    <t>[提示]L01/L02-2一般公共预算支出</t>
  </si>
  <si>
    <t>select col1,sum(Cdata1) As CCdata1,sum( Cdata2) As CCdata2, '' as Info  from (select '0' As Flag,round( Sum(  D101206155214  ),2)  As Cdata1, 0 As Cdata2,DivIDExcel As col1 from  "L01基本情况$" where  (  V101206155237 = '010201') and $$$ group by DivIDExcel union select '1' As Flag,0 As Cdata1,round( Sum(   D080313110302   ),2)  As Cdata2,DivIDExcel As col1 from  "L02-2公共预算收支（线下）$" where  (  V080313110331 = '0101') and $$$ group by DivIDExcel) LastT group by col1 having abs(sum(Cdata1)  - sum( Cdata2)) &gt; 0.01</t>
  </si>
  <si>
    <t>3111</t>
  </si>
  <si>
    <t>提示31：L01表【十三、乡镇一般公共预算收支平衡情况】的转移性支出 不等于 L02-2表 【支出决算数】列的转移性支出</t>
  </si>
  <si>
    <t>[提示]L01/L02-2转移性支出</t>
  </si>
  <si>
    <t>select col1,sum(Cdata1) As CCdata1,sum( Cdata2) As CCdata2, '' as Info  from (select '0' As Flag,round( Sum(  D101206155214  ),2)  As Cdata1, 0 As Cdata2,DivIDExcel As col1 from  "L01基本情况$" where  (  V101206155237 = '010202') and $$$ group by DivIDExcel union select '1' As Flag,0 As Cdata1,round( Sum(   D080313110302   ),2)  As Cdata2,DivIDExcel As col1 from  "L02-2公共预算收支（线下）$" where  (  V080313110331 = '010101') and $$$ group by DivIDExcel) LastT group by col1 having abs(sum(Cdata1)  - sum( Cdata2)) &gt; 0.01</t>
  </si>
  <si>
    <t>3211</t>
  </si>
  <si>
    <t>提示32：L01表【十三、乡镇一般公共预算收支平衡情况】的援助其他地区支出 不等于 L02-2表 【支出决算数】列的援助其他地区支出</t>
  </si>
  <si>
    <t>[提示]L01/L02-2援助其他地区支出</t>
  </si>
  <si>
    <t>select col1,sum(Cdata1) As CCdata1,sum( Cdata2) As CCdata2, '' as Info  from (select '0' As Flag,round( Sum(  D101206155214  ),2)  As Cdata1, 0 As Cdata2,DivIDExcel As col1 from  "L01基本情况$" where  (  V101206155237 = '010203') and $$$ group by DivIDExcel union select '1' As Flag,0 As Cdata1,round( Sum(   D080313110302   ),2)  As Cdata2,DivIDExcel As col1 from  "L02-2公共预算收支（线下）$" where  (  V080313110331 = '0111') and $$$ group by DivIDExcel) LastT group by col1 having abs(sum(Cdata1)  - sum( Cdata2)) &gt; 0.01</t>
  </si>
  <si>
    <t>3311</t>
  </si>
  <si>
    <t>提示33：L01表【十三、乡镇一般公共预算收支平衡情况】的债务还本支出 不等于 L02-2表 【支出决算数】列的债务还本支出</t>
  </si>
  <si>
    <t>[提示]L01/L02-2债务还本支出</t>
  </si>
  <si>
    <t>select col1,sum(Cdata1) As CCdata1,sum( Cdata2) As CCdata2, '' as Info  from (select '0' As Flag,round( Sum(  D101206155214  ),2)  As Cdata1, 0 As Cdata2,DivIDExcel As col1 from  "L01基本情况$" where  (  V101206155237 = '010204') and $$$ group by DivIDExcel union select '1' As Flag,0 As Cdata1,round( Sum(   D080313110302   ),2)  As Cdata2,DivIDExcel As col1 from  "L02-2公共预算收支（线下）$" where  (  V080313110331 = '0109') and $$$ group by DivIDExcel) LastT group by col1 having abs(sum(Cdata1)  - sum( Cdata2)) &gt; 0.01</t>
  </si>
  <si>
    <t>3411</t>
  </si>
  <si>
    <t>提示34：L01表【十三、乡镇一般公共预算收支平衡情况】的债务转贷支出 不等于 L02-2表 【支出决算数】列的债务转贷支出</t>
  </si>
  <si>
    <t>[提示]L01/L02-2债务转贷支出</t>
  </si>
  <si>
    <t>select col1,sum(Cdata1) As CCdata1,sum( Cdata2) As CCdata2, '' as Info  from (select '0' As Flag,round( Sum(  D101206155214  ),2)  As Cdata1, 0 As Cdata2,DivIDExcel As col1 from  "L01基本情况$" where  (  V101206155237 = '010205') and $$$ group by DivIDExcel union select '1' As Flag,0 As Cdata1,round( Sum(   D080313110302   ),2)  As Cdata2,DivIDExcel As col1 from  "L02-2公共预算收支（线下）$" where  (  V080313110331 = '0107') and $$$ group by DivIDExcel) LastT group by col1 having abs(sum(Cdata1)  - sum( Cdata2)) &gt; 0.01</t>
  </si>
  <si>
    <t>3611</t>
  </si>
  <si>
    <t>提示36：L01表【十三、乡镇一般公共预算收支平衡情况】的调出资金不等于 L02-2表 【支出决算数】列的调出资金</t>
  </si>
  <si>
    <t>[提示]L01/L02-2调出资金</t>
  </si>
  <si>
    <t>select col1,sum(Cdata1) As CCdata1,sum( Cdata2) As CCdata2, '' as Info  from (select '0' As Flag,round( Sum(  D101206155214  ),2)  As Cdata1, 0 As Cdata2,DivIDExcel As col1 from  "L01基本情况$" where  (  V101206155237 = '010207') and $$$ group by DivIDExcel union select '1' As Flag,0 As Cdata1,round( Sum(   D080313110302   ),2)  As Cdata2,DivIDExcel As col1 from  "L02-2公共预算收支（线下）$" where  (  V080313110331 = '0105') and $$$ group by DivIDExcel) LastT group by col1 having abs(sum(Cdata1)  - sum( Cdata2)) &gt; 0.01</t>
  </si>
  <si>
    <t>3711</t>
  </si>
  <si>
    <t>提示37：L01表【十三、乡镇一般公共预算收支平衡情况】的年终结余不等于 L02-2表 【支出决算数】列的年终结余</t>
  </si>
  <si>
    <t>[提示]L01/L02-2年终结余</t>
  </si>
  <si>
    <t>select col1,sum(Cdata1) As CCdata1,sum( Cdata2) As CCdata2, '' as Info  from (select '0' As Flag,round( Sum(  D101206155214  ),2)  As Cdata1, 0 As Cdata2,DivIDExcel As col1 from  "L01基本情况$" where  (  V101206155237 = '010208') and $$$ group by DivIDExcel union select '1' As Flag,0 As Cdata1,round( Sum(   D080313110302   ),2)  As Cdata2,DivIDExcel As col1 from  "L02-2公共预算收支（线下）$" where  (  V080313110331 = '0106') and $$$ group by DivIDExcel) LastT group by col1 having abs(sum(Cdata1)  - sum( Cdata2)) &gt; 0.01</t>
  </si>
  <si>
    <t>3712</t>
  </si>
  <si>
    <t>提示3712：L01表【十三、乡镇一般公共预算收支平衡情况】的安排预算稳定调节基金 不等于 L02-2表 【支出决算数】列的安排预算稳定调节基金</t>
  </si>
  <si>
    <t>select col1,sum(Cdata1) As CCdata1,sum( Cdata2) As CCdata2, '' as Info  from (select '0' As Flag,round(sum   ( D101206155214    ),2)  As Cdata1, 0 As Cdata2,DivIDExcel As col1 from  "L01基本情况$" where  (  V101206155237 = '010206') and $$$ group by DivIDExcel union select '1' As Flag,0 As Cdata1,round(sum   ( D080313110302    ),2)  As Cdata2,DivIDExcel As col1 from  "L02-2公共预算收支（线下）$" where  (  V080313110331 = '0113') and $$$ group by DivIDExcel) LastT group by col1 having abs(sum(Cdata1)  - sum( Cdata2)) &gt; 0.01</t>
  </si>
  <si>
    <t>提示3713：L01表【十三、乡镇一般公共预算收支平衡情况】的待偿债置换一般债券结余 不等于 L02-2表 【支出决算数】列的待偿债置换一般债券结余</t>
  </si>
  <si>
    <t>[提示]L01/L02-2待偿债置换一般债券结余</t>
  </si>
  <si>
    <t>select col1,sum(Cdata1) As CCdata1,sum( Cdata2) As CCdata2, '' as Info  from (select '0' As Flag,round(sum    (  D101206155214  ),2)  As Cdata1, 0 As Cdata2,DivIDExcel As col1 from  "L01基本情况$" where  (  V101206155237 = '010209') and $$$ group by DivIDExcel union select '1' As Flag,0 As Cdata1,round(sum   ( D080313110302    ),2)  As Cdata2,DivIDExcel As col1 from  "L02-2公共预算收支（线下）$" where  (  V080313110331 = '0114') and $$$ group by DivIDExcel) LastT group by col1 having abs(sum(Cdata1)  - sum( Cdata2)) &gt; 0.01</t>
  </si>
  <si>
    <t>3811</t>
  </si>
  <si>
    <t>提示3811：L01表【十四、乡镇政府性基金预算收支平衡情况】的收入总计不等于 L05表 【收入决算数】列的收入总计</t>
  </si>
  <si>
    <t>[提示]L01/L05收入总计</t>
  </si>
  <si>
    <t>select col1,sum(Cdata1) As CCdata1,sum( Cdata2) As CCdata2, '' as Info  from (select '0' As Flag,round( Sum(  D101206155214  ),2)  As Cdata1, 0 As Cdata2,DivIDExcel As col1 from  "L01基本情况$" where  (  V101206155237 = '0201') and $$$ group by DivIDExcel union select '1' As Flag,0 As Cdata1,round( Sum(    D080314092535    ),2)  As Cdata2,DivIDExcel As col1 from  "L05基金收支$" where  (  V080314092629 = '01') and $$$ group by DivIDExcel) LastT group by col1 having abs(sum(Cdata1)  - sum( Cdata2)) &gt; 0.01</t>
  </si>
  <si>
    <t>3911</t>
  </si>
  <si>
    <t>提示3911：L01表【十四、乡镇政府性基金预算收支平衡情况】的政府性基金预算收入不等于 L05表 【收入决算数】列的本年收入合计</t>
  </si>
  <si>
    <t>[提示]L01/L05政府性基金预算收入</t>
  </si>
  <si>
    <t>select col1,sum(Cdata1) As CCdata1,sum( Cdata2) As CCdata2, '' as Info  from (select '0' As Flag,round( Sum(  D101206155214  ),2)  As Cdata1, 0 As Cdata2,DivIDExcel As col1 from  "L01基本情况$" where  (  V101206155237 = '020101') and $$$ group by DivIDExcel union select '1' As Flag,0 As Cdata1,round( Sum(    D080314092535    ),2)  As Cdata2,DivIDExcel As col1 from  "L05基金收支$" where  (  V080314092629 = '0101') and $$$ group by DivIDExcel) LastT group by col1 having abs(sum(Cdata1)  - sum( Cdata2)) &gt; 0.01</t>
  </si>
  <si>
    <t>4011</t>
  </si>
  <si>
    <t>提示4011：L01表【十四、乡镇政府性基金预算收支平衡情况】的政府性基金转移收入不等于 L05表 【收入决算数】列的政府基金转移收入</t>
  </si>
  <si>
    <t>[提示]L01/L05政府性基金转移收入</t>
  </si>
  <si>
    <t>select col1,sum(Cdata1) As CCdata1,sum( Cdata2) As CCdata2, '' as Info  from (select '0' As Flag,round( Sum(  D101206155214  ),2)  As Cdata1, 0 As Cdata2,DivIDExcel As col1 from  "L01基本情况$" where  (  V101206155237 = '020102') and $$$ group by DivIDExcel union select '1' As Flag,0 As Cdata1,round( Sum(    D080314092535    ),2)  As Cdata2,DivIDExcel As col1 from  "L05基金收支$" where  (  V080314092629 = '0102') and $$$ group by DivIDExcel) LastT group by col1 having abs(sum(Cdata1)  - sum( Cdata2)) &gt; 0.01</t>
  </si>
  <si>
    <t>4111</t>
  </si>
  <si>
    <t>提示4111：L01表【十四、乡镇政府性基金预算收支平衡情况】的债务收入不等于 L05表 【收入决算数】列的债务收入</t>
  </si>
  <si>
    <t>[提示]L01/L05债务收入</t>
  </si>
  <si>
    <t>select col1,sum(Cdata1) As CCdata1,sum( Cdata2) As CCdata2, '' as Info  from (select '0' As Flag,round( Sum(  D101206155214  ),2)  As Cdata1, 0 As Cdata2,DivIDExcel As col1 from  "L01基本情况$" where  (  V101206155237 = '020103') and $$$ group by DivIDExcel union select '1' As Flag,0 As Cdata1,round( Sum(    D080314092535    ),2)  As Cdata2,DivIDExcel As col1 from  "L05基金收支$" where  (  V080314092629 = '0105') and $$$ group by DivIDExcel) LastT group by col1 having abs(sum(Cdata1)  - sum( Cdata2)) &gt; 0.01</t>
  </si>
  <si>
    <t>4211</t>
  </si>
  <si>
    <t>提示4211：L01表【十四、乡镇政府性基金预算收支平衡情况】的债务转贷收入不等于 L05表 【收入决算数】列的债务转贷收入</t>
  </si>
  <si>
    <t>[提示]L01/L05债务转贷收入</t>
  </si>
  <si>
    <t>select col1,sum(Cdata1) As CCdata1,sum( Cdata2) As CCdata2, '' as Info  from (select '0' As Flag,round( Sum(  D101206155214  ),2)  As Cdata1, 0 As Cdata2,DivIDExcel As col1 from  "L01基本情况$" where  (  V101206155237 = '020104') and $$$ group by DivIDExcel union select '1' As Flag,0 As Cdata1,round( Sum(    D080314092535    ),2)  As Cdata2,DivIDExcel As col1 from  "L05基金收支$" where  (  V080314092629 = '0106') and $$$ group by DivIDExcel) LastT group by col1 having abs(sum(Cdata1)  - sum( Cdata2)) &gt; 0.01</t>
  </si>
  <si>
    <t>4311</t>
  </si>
  <si>
    <t>提示4311：L01表【十四、乡镇政府性基金预算收支平衡情况】的上年结余不等于 L05表 【收入决算数】列的上年结余收入</t>
  </si>
  <si>
    <t>[提示]L01/L05上年结余收入</t>
  </si>
  <si>
    <t>select col1,sum(Cdata1) As CCdata1,sum( Cdata2) As CCdata2, '' as Info  from (select '0' As Flag,round( Sum(  D101206155214  ),2)  As Cdata1, 0 As Cdata2,DivIDExcel As col1 from  "L01基本情况$" where  (  V101206155237 = '020105') and $$$ group by DivIDExcel union select '1' As Flag,0 As Cdata1,round( Sum(    D080314092535    ),2)  As Cdata2,DivIDExcel As col1 from  "L05基金收支$" where  (  V080314092629 = '0103') and $$$ group by DivIDExcel) LastT group by col1 having abs(sum(Cdata1)  - sum( Cdata2)) &gt; 0.01</t>
  </si>
  <si>
    <t>4411</t>
  </si>
  <si>
    <t>提示4411：L01表【十三、乡镇一般公共预算收支平衡情况】的调入资金不等于 L05表 【收入决算数】列的调入资金</t>
  </si>
  <si>
    <t>[提示]L01/L05调入资金</t>
  </si>
  <si>
    <t>select col1,sum(Cdata1) As CCdata1,sum( Cdata2) As CCdata2, '' as Info  from (select '0' As Flag,round( Sum(    D101206155214    ),2)  As Cdata1, 0 As Cdata2,DivIDExcel As col1 from  "L01基本情况$" where  (  V101206155237 = '020106') and $$$ group by DivIDExcel union select '1' As Flag,0 As Cdata1,round( Sum(    D080314092535    ),2)  As Cdata2,DivIDExcel As col1 from  "L05基金收支$" where  (  V080314092629 = '0104') and $$$ group by DivIDExcel) LastT group by col1 having abs(sum(Cdata1)  - sum( Cdata2)) &gt; 0.01</t>
  </si>
  <si>
    <t>4412</t>
  </si>
  <si>
    <t>提示4412：L01表【十三、乡镇一般公共预算收支平衡情况】的待偿债置换专项债务上年结余不等于 L05表 【收入决算数】列的待偿债置换专项债务上年结余</t>
  </si>
  <si>
    <t>[提示]L01/L05待偿债置换专项债务上年结余</t>
  </si>
  <si>
    <t>select col1,sum(Cdata1) As CCdata1,sum( Cdata2) As CCdata2, '' as Info  from (select '0' As Flag,round(sum   ( D101206155214    ),2)  As Cdata1, 0 As Cdata2,DivIDExcel As col1 from  "L01基本情况$" where  (  V101206155237 = '020107') and $$$ group by DivIDExcel union select '1' As Flag,0 As Cdata1,round(sum   ( D080314092535    ),2)  As Cdata2,DivIDExcel As col1 from  "L05基金收支$" where  (  V080314092629 = '0107') and $$$ group by DivIDExcel) LastT group by col1 having abs(sum(Cdata1)  - sum( Cdata2)) &gt; 0.01</t>
  </si>
  <si>
    <t>4511</t>
  </si>
  <si>
    <t>提示4511：L01表【十四、乡镇政府性基金预算收支平衡情况】的支出总计不等于 L05表 【支出决算数】列的支出总计</t>
  </si>
  <si>
    <t>[提示]L01/L05支出总计</t>
  </si>
  <si>
    <t>select col1,sum(Cdata1) As CCdata1,sum( Cdata2) As CCdata2, '' as Info  from (select '0' As Flag,round( Sum(    D100414104613   ),2)  As Cdata1, 0 As Cdata2,DivIDExcel As col1 from  "L01基本情况$" where  (  V100414104735 = '03') and $$$ group by DivIDExcel union select '1' As Flag,0 As Cdata1,round( Sum(     D080314092618    ),2)  As Cdata2,DivIDExcel As col1 from  "L05基金收支$" where  (  V080314092648 = '01') and $$$ group by DivIDExcel) LastT group by col1 having abs(sum(Cdata1)  - sum( Cdata2)) &gt; 0.01</t>
  </si>
  <si>
    <t>4611</t>
  </si>
  <si>
    <t>提示4611：L01表【十四、乡镇政府性基金预算收支平衡情况】的政府性基金预算支出不等于 L05表 【支出决算数】列的本年支出合计</t>
  </si>
  <si>
    <t>[提示]L01/L05政府性基金预算支出</t>
  </si>
  <si>
    <t>select col1,sum(Cdata1) As CCdata1,sum( Cdata2) As CCdata2, '' as Info  from (select '0' As Flag,round( Sum(    D100414104613   ),2)  As Cdata1, 0 As Cdata2,DivIDExcel As col1 from  "L01基本情况$" where  (  V100414104735 = '0301') and $$$ group by DivIDExcel union select '1' As Flag,0 As Cdata1,round( Sum(     D080314092618    ),2)  As Cdata2,DivIDExcel As col1 from  "L05基金收支$" where  (  V080314092648 = '0101') and $$$ group by DivIDExcel) LastT group by col1 having abs(sum(Cdata1)  - sum( Cdata2)) &gt; 0.01</t>
  </si>
  <si>
    <t>4711</t>
  </si>
  <si>
    <t>提示4711：L01表【十四、乡镇政府性基金预算收支平衡情况】的政府性基金上解支出不等于 L05表 【支出决算数】列的政府性基金上解支出</t>
  </si>
  <si>
    <t>[提示]L01/L05政府性基金上解支出</t>
  </si>
  <si>
    <t>select col1,sum(Cdata1) As CCdata1,sum( Cdata2) As CCdata2, '' as Info  from (select '0' As Flag,round( Sum(    D100414104613   ),2)  As Cdata1, 0 As Cdata2,DivIDExcel As col1 from  "L01基本情况$" where  (  V100414104735 = '0302') and $$$ group by DivIDExcel union select '1' As Flag,0 As Cdata1,round( Sum(     D080314092618    ),2)  As Cdata2,DivIDExcel As col1 from  "L05基金收支$" where  (  V080314092648 = '0102') and $$$ group by DivIDExcel) LastT group by col1 having abs(sum(Cdata1)  - sum( Cdata2)) &gt; 0.01</t>
  </si>
  <si>
    <t>4811</t>
  </si>
  <si>
    <t>提示4811：L01表【十四、乡镇政府性基金预算收支平衡情况】的债务还本支出不等于 L05表 【支出决算数】列的债务还本支出</t>
  </si>
  <si>
    <t>[提示]L01/L05债务还本支出</t>
  </si>
  <si>
    <t>select col1,sum(Cdata1) As CCdata1,sum( Cdata2) As CCdata2, '' as Info  from (select '0' As Flag,round( Sum(    D100414104613   ),2)  As Cdata1, 0 As Cdata2,DivIDExcel As col1 from  "L01基本情况$" where  (  V100414104735 = '0303') and $$$ group by DivIDExcel union select '1' As Flag,0 As Cdata1,round( Sum(     D080314092618    ),2)  As Cdata2,DivIDExcel As col1 from  "L05基金收支$" where  (  V080314092648 = '0105') and $$$ group by DivIDExcel) LastT group by col1 having abs(sum(Cdata1)  - sum( Cdata2)) &gt; 0.01</t>
  </si>
  <si>
    <t>4911</t>
  </si>
  <si>
    <t>提示4911：L01表【十四、乡镇政府性基金预算收支平衡情况】的债务转贷支出不等于 L05表 【支出决算数】列的债务转贷支出</t>
  </si>
  <si>
    <t>[提示]L01/L05债务转贷支出</t>
  </si>
  <si>
    <t>select col1,sum(Cdata1) As CCdata1,sum( Cdata2) As CCdata2, '' as Info  from (select '0' As Flag,round( Sum(    D100414104613   ),2)  As Cdata1, 0 As Cdata2,DivIDExcel As col1 from  "L01基本情况$" where  (  V100414104735 = '0306') and $$$ group by DivIDExcel union select '1' As Flag,0 As Cdata1,round( Sum(     D080314092618    ),2)  As Cdata2,DivIDExcel As col1 from  "L05基金收支$" where  (  V080314092648 = '0106') and $$$ group by DivIDExcel) LastT group by col1 having abs(sum(Cdata1)  - sum( Cdata2)) &gt; 0.01</t>
  </si>
  <si>
    <t>5011</t>
  </si>
  <si>
    <t>提示5011：L01表【十四、乡镇政府性基金预算收支平衡情况】的调出资金不等于 L05表 【支出决算数】列的调出资金</t>
  </si>
  <si>
    <t>[提示]L01/L05调出资金</t>
  </si>
  <si>
    <t>select col1,sum(Cdata1) As CCdata1,sum( Cdata2) As CCdata2, '' as Info  from (select '0' As Flag,round( Sum(    D100414104613   ),2)  As Cdata1, 0 As Cdata2,DivIDExcel As col1 from  "L01基本情况$" where  (  V100414104735 = '0307') and $$$ group by DivIDExcel union select '1' As Flag,0 As Cdata1,round( Sum(     D080314092618    ),2)  As Cdata2,DivIDExcel As col1 from  "L05基金收支$" where  (  V080314092648 = '0103') and $$$ group by DivIDExcel) LastT group by col1 having abs(sum(Cdata1)  - sum( Cdata2)) &gt; 0.01</t>
  </si>
  <si>
    <t>5111</t>
  </si>
  <si>
    <t>提示5111：L01表【十四、乡镇政府性基金预算收支平衡情况】的年终结余不等于 L05表 【支出决算数】列的年终结余</t>
  </si>
  <si>
    <t>[提示]L01/L05年终结余</t>
  </si>
  <si>
    <t>select col1,sum(Cdata1) As CCdata1,sum( Cdata2) As CCdata2, '' as Info  from (select '0' As Flag,round( Sum(    D100414104613   ),2)  As Cdata1, 0 As Cdata2,DivIDExcel As col1 from  "L01基本情况$" where  (  V100414104735 = '0305') and $$$ group by DivIDExcel union select '1' As Flag,0 As Cdata1,round( Sum(     D080314092618    ),2)  As Cdata2,DivIDExcel As col1 from  "L05基金收支$" where  (  V080314092648 = '0104') and $$$ group by DivIDExcel) LastT group by col1 having abs(sum(Cdata1)  - sum( Cdata2)) &gt; 0.01</t>
  </si>
  <si>
    <t>5112</t>
  </si>
  <si>
    <t>提示5112：L01表【十四、乡镇政府性基金预算收支平衡情况】的待偿债置换专项债务结余不等于 L05表 【支出决算数】列的待偿债置换专项债务结余</t>
  </si>
  <si>
    <t>select col1,sum(Cdata1) As CCdata1,sum( Cdata2) As CCdata2, '' as Info  from (select '0' As Flag,round(sum   ( D100414104613    ),2)  As Cdata1, 0 As Cdata2,DivIDExcel As col1 from  "L01基本情况$" where  (  V100414104735 = '0304') and $$$ group by DivIDExcel union select '1' As Flag,0 As Cdata1,round(sum   ( D080314092618    ),2)  As Cdata2,DivIDExcel As col1 from  "L05基金收支$" where  (  V080314092648 = '0108') and $$$ group by DivIDExcel) LastT group by col1 having abs(sum(Cdata1)  - sum( Cdata2)) &gt; 0.01</t>
  </si>
  <si>
    <t>5311</t>
  </si>
  <si>
    <t>提示5311：L01表【十五、乡镇国有资本经营预算收支平衡情况】的收入总计不等于 L06表 【收入决算数】列的收入总计</t>
  </si>
  <si>
    <t>[提示]L01/L06收入总计</t>
  </si>
  <si>
    <t>select col1,sum(Cdata1) As CCdata1,sum( Cdata2) As CCdata2, '' as Info  from (select '0' As Flag,round( Sum(   D100414104613   ),2)  As Cdata1, 0 As Cdata2,DivIDExcel As col1 from  "L01基本情况$" where  (  V100414104735 = '0401') and $$$ group by DivIDExcel union select '1' As Flag,0 As Cdata1,round( Sum(    D121221140906      ),2)  As Cdata2,DivIDExcel As col1 from  "L06国有资本经营收支$" where  (  V121221141052 = '01') and $$$ group by DivIDExcel) LastT group by col1 having abs(sum(Cdata1)  - sum( Cdata2)) &gt; 0.01</t>
  </si>
  <si>
    <t>5411</t>
  </si>
  <si>
    <t>提示5411：L01表【十五、乡镇国有资本经营预算收支平衡情况】的国有资本经营预算收入不等于 L06表 【收入决算数】列的国有资本经营预算收入</t>
  </si>
  <si>
    <t>[提示]L01/L06国有资本经营预算收入</t>
  </si>
  <si>
    <t>select col1,sum(Cdata1) As CCdata1,sum( Cdata2) As CCdata2, '' as Info  from (select '0' As Flag,round( Sum(   D100414104613   ),2)  As Cdata1, 0 As Cdata2,DivIDExcel As col1 from  "L01基本情况$" where  (  V100414104735 = '040101') and $$$ group by DivIDExcel union select '1' As Flag,0 As Cdata1,round( Sum(    D121221140906      ),2)  As Cdata2,DivIDExcel As col1 from  "L06国有资本经营收支$" where  (  V121221141052 = '0101') and $$$ group by DivIDExcel) LastT group by col1 having abs(sum(Cdata1)  - sum( Cdata2)) &gt; 0.01</t>
  </si>
  <si>
    <t>5511</t>
  </si>
  <si>
    <t>提示5511：L01表【十五、乡镇国有资本经营预算收支平衡情况】的国有资本经营预算上级补助收入不等于 L06表 【收入决算数】列的国有资本经营预算上级补助收入</t>
  </si>
  <si>
    <t>[提示]L01/L06国有资本经营预算上级补助收入</t>
  </si>
  <si>
    <t>select col1,sum(Cdata1) As CCdata1,sum( Cdata2) As CCdata2, '' as Info  from (select '0' As Flag,round( Sum(   D100414104613   ),2)  As Cdata1, 0 As Cdata2,DivIDExcel As col1 from  "L01基本情况$" where  (  V100414104735 = '040102') and $$$ group by DivIDExcel union select '1' As Flag,0 As Cdata1,round( Sum(    D121221140906      ),2)  As Cdata2,DivIDExcel As col1 from  "L06国有资本经营收支$" where  (  V121221141052 = '0104') and $$$ group by DivIDExcel) LastT group by col1 having abs(sum(Cdata1)  - sum( Cdata2)) &gt; 0.01</t>
  </si>
  <si>
    <t>5611</t>
  </si>
  <si>
    <t>提示5611：L01表【十五、乡镇国有资本经营预算收支平衡情况】的国有资本经营预算上年结余不等于 L06表 【收入决算数】列的国有资本经营预算上年结余</t>
  </si>
  <si>
    <t>[提示]L01/L06国有资本经营预算上年结余</t>
  </si>
  <si>
    <t>select col1,sum(Cdata1) As CCdata1,sum( Cdata2) As CCdata2, '' as Info  from (select '0' As Flag,round( Sum(   D100414104613   ),2)  As Cdata1, 0 As Cdata2,DivIDExcel As col1 from  "L01基本情况$" where  (  V100414104735 = '040103') and $$$ group by DivIDExcel union select '1' As Flag,0 As Cdata1,round( Sum(    D121221140906      ),2)  As Cdata2,DivIDExcel As col1 from  "L06国有资本经营收支$" where  (  V121221141052 = '0103') and $$$ group by DivIDExcel) LastT group by col1 having abs(sum(Cdata1)  - sum( Cdata2)) &gt; 0.01</t>
  </si>
  <si>
    <t>5711</t>
  </si>
  <si>
    <t>提示5711：L01表【十五、乡镇国有资本经营预算收支平衡情况】的支出总计不等于 L06表 【支出决算数】列的支出总计</t>
  </si>
  <si>
    <t>[提示]L01/L06支出总计</t>
  </si>
  <si>
    <t>select col1,sum(Cdata1) As CCdata1,sum( Cdata2) As CCdata2, '' as Info  from (select '0' As Flag,round( Sum(   D100414104613   ),2)  As Cdata1, 0 As Cdata2,DivIDExcel As col1 from  "L01基本情况$" where  (  V100414104735 = '0402') and $$$ group by DivIDExcel union select '1' As Flag,0 As Cdata1,round( Sum(     D121221140957     ),2)  As Cdata2,DivIDExcel As col1 from  "L06国有资本经营收支$" where  (  V121221141122 = '01') and $$$ group by DivIDExcel) LastT group by col1 having abs(sum(Cdata1)  - sum( Cdata2)) &gt; 0.01</t>
  </si>
  <si>
    <t>5811</t>
  </si>
  <si>
    <t>提示5811：L01表【十五、乡镇国有资本经营预算收支平衡情况】的国有资本经营预算支出不等于 L06表 【支出决算数】列的国有资本经营预算支出</t>
  </si>
  <si>
    <t>[提示]L01/L06国有资本经营预算支出</t>
  </si>
  <si>
    <t>select col1,sum(Cdata1) As CCdata1,sum( Cdata2) As CCdata2, '' as Info  from (select '0' As Flag,round( Sum(   D100414104613   ),2)  As Cdata1, 0 As Cdata2,DivIDExcel As col1 from  "L01基本情况$" where  (  V100414104735 = '040201') and $$$ group by DivIDExcel union select '1' As Flag,0 As Cdata1,round( Sum(     D121221140957     ),2)  As Cdata2,DivIDExcel As col1 from  "L06国有资本经营收支$" where  (  V121221141122 = '0101') and $$$ group by DivIDExcel) LastT group by col1 having abs(sum(Cdata1)  - sum( Cdata2)) &gt; 0.01</t>
  </si>
  <si>
    <t>5911</t>
  </si>
  <si>
    <t>提示5911：L01表【十五、乡镇国有资本经营预算收支平衡情况】的调出资金不等于 L06表 【支出决算数】列的调出资金</t>
  </si>
  <si>
    <t>[提示]L01/L06调出资金</t>
  </si>
  <si>
    <t>select col1,sum(Cdata1) As CCdata1,sum( Cdata2) As CCdata2, '' as Info  from (select '0' As Flag,round( Sum(   D100414104613   ),2)  As Cdata1, 0 As Cdata2,DivIDExcel As col1 from  "L01基本情况$" where  (  V100414104735 = '040202') and $$$ group by DivIDExcel union select '1' As Flag,0 As Cdata1,round( Sum(     D121221140957     ),2)  As Cdata2,DivIDExcel As col1 from  "L06国有资本经营收支$" where  (  V121221141122 = '0102') and $$$ group by DivIDExcel) LastT group by col1 having abs(sum(Cdata1)  - sum( Cdata2)) &gt; 0.01</t>
  </si>
  <si>
    <t>6011</t>
  </si>
  <si>
    <t>提示6011：L01表【十五、乡镇国有资本经营预算收支平衡情况】的国有资本经营预算年终结余不等于 L06表 【支出决算数】列的国有资本经营预算年终结余</t>
  </si>
  <si>
    <t>[提示]L01/L06国有资本经营预算年终结余</t>
  </si>
  <si>
    <t>select col1,sum(Cdata1) As CCdata1,sum( Cdata2) As CCdata2, '' as Info  from (select '0' As Flag,round( Sum(   D100414104613   ),2)  As Cdata1, 0 As Cdata2,DivIDExcel As col1 from  "L01基本情况$" where  (  V100414104735 = '040203') and $$$ group by DivIDExcel union select '1' As Flag,0 As Cdata1,round( Sum(     D121221140957     ),2)  As Cdata2,DivIDExcel As col1 from  "L06国有资本经营收支$" where  (  V121221141122 = '0103') and $$$ group by DivIDExcel) LastT group by col1 having abs(sum(Cdata1)  - sum( Cdata2)) &gt; 0.01</t>
  </si>
  <si>
    <t>6013</t>
  </si>
  <si>
    <t>提示6013：L01表【十三、乡镇一般公共预算收支平衡情况】的债务还本支出 不等于 L02-2表 【支出决算数】列的债务还本支出</t>
  </si>
  <si>
    <t>String1</t>
  </si>
  <si>
    <t>String2</t>
  </si>
  <si>
    <t xml:space="preserve"> </t>
  </si>
  <si>
    <t>　</t>
  </si>
  <si>
    <t>FormulaRow</t>
  </si>
  <si>
    <t>FormulaCol</t>
  </si>
  <si>
    <t>FormulaID</t>
  </si>
  <si>
    <t>!D080314172339!!17!</t>
  </si>
  <si>
    <t>!D080314172339!!20!</t>
  </si>
  <si>
    <t>!D080314172339!!23!</t>
  </si>
  <si>
    <t>!D080314172339!!31!</t>
  </si>
  <si>
    <t>!D080314172339!!8!</t>
  </si>
  <si>
    <t>!D100414104613!!16!</t>
  </si>
  <si>
    <t>!D100414104613!!17!</t>
  </si>
  <si>
    <t>!D100414104613!!18!</t>
  </si>
  <si>
    <t>!D100414104613!!19!</t>
  </si>
  <si>
    <t>!D100414104613!!20!</t>
  </si>
  <si>
    <t>!D100414104613!!21!</t>
  </si>
  <si>
    <t>!D100414104613!!22!</t>
  </si>
  <si>
    <t>!D100414104613!!23!</t>
  </si>
  <si>
    <t>!D100414104613!!24!</t>
  </si>
  <si>
    <t>31</t>
  </si>
  <si>
    <t>!D100414104613!!25!</t>
  </si>
  <si>
    <t>!D100414104613!!26!</t>
  </si>
  <si>
    <t>33</t>
  </si>
  <si>
    <t>!D100414104613!!27!</t>
  </si>
  <si>
    <t>34</t>
  </si>
  <si>
    <t>!D100414104613!!28!</t>
  </si>
  <si>
    <t>!D100414104613!!29!</t>
  </si>
  <si>
    <t>!D101206155214!!29!</t>
  </si>
  <si>
    <t>!D080227110048!!1!</t>
  </si>
  <si>
    <t>!D100401140037!!1!</t>
  </si>
  <si>
    <t>!D100401140037!!19!</t>
  </si>
  <si>
    <t>!D100401140037!!2!</t>
  </si>
  <si>
    <t>!D100401140138!!1!</t>
  </si>
  <si>
    <t>!D100401140225!!1!</t>
  </si>
  <si>
    <t>!D100401140225!!19!</t>
  </si>
  <si>
    <t>!D100401140225!!2!</t>
  </si>
  <si>
    <t>!D080313110239!!2!</t>
  </si>
  <si>
    <t>!D080313110239!!3!</t>
  </si>
  <si>
    <t>!D080313110239!!67!</t>
  </si>
  <si>
    <t>!D080313110239!!8!</t>
  </si>
  <si>
    <t>!D080313110302!!10!</t>
  </si>
  <si>
    <t>!D080313110302!!11!</t>
  </si>
  <si>
    <t>!D080313110302!!14!</t>
  </si>
  <si>
    <t>!D080313110302!!15!</t>
  </si>
  <si>
    <t>!D080313110302!!16!</t>
  </si>
  <si>
    <t>!D080313110302!!17!</t>
  </si>
  <si>
    <t>!D080313110302!!18!</t>
  </si>
  <si>
    <t>!D080313110302!!19!</t>
  </si>
  <si>
    <t>!D080313110302!!2!</t>
  </si>
  <si>
    <t>!D080313110302!!23!</t>
  </si>
  <si>
    <t>!D080313110302!!24!</t>
  </si>
  <si>
    <t>!D080313110302!!25!</t>
  </si>
  <si>
    <t>!D080313110302!!3!</t>
  </si>
  <si>
    <t>44</t>
  </si>
  <si>
    <t>!D080313110302!!31!</t>
  </si>
  <si>
    <t>!D080313110302!!35!</t>
  </si>
  <si>
    <t>!D080313110302!!36!</t>
  </si>
  <si>
    <t>!D080313110302!!45!</t>
  </si>
  <si>
    <t>!D080313110302!!46!</t>
  </si>
  <si>
    <t>!D080313110302!!47!</t>
  </si>
  <si>
    <t>!D080313110302!!52!</t>
  </si>
  <si>
    <t>!D080313110302!!55!</t>
  </si>
  <si>
    <t>!D080313110302!!6!</t>
  </si>
  <si>
    <t>!D080313110302!!60!</t>
  </si>
  <si>
    <t>!D080313110302!!61!</t>
  </si>
  <si>
    <t>!D080313110302!!67!</t>
  </si>
  <si>
    <t>!D080313110302!!77!</t>
  </si>
  <si>
    <t>36</t>
  </si>
  <si>
    <t>!D080313110302!!78!</t>
  </si>
  <si>
    <t>37</t>
  </si>
  <si>
    <t>!D080313110302!!79!</t>
  </si>
  <si>
    <t>!D080313110302!!8!</t>
  </si>
  <si>
    <t>!D080313110302!!80!</t>
  </si>
  <si>
    <t>!D080313110302!!81!</t>
  </si>
  <si>
    <t>40</t>
  </si>
  <si>
    <t>!D080313110302!!82!</t>
  </si>
  <si>
    <t>!D080313110302!!83!</t>
  </si>
  <si>
    <t>!D080313110302!!9!</t>
  </si>
  <si>
    <t>!D080227110317!!1!</t>
  </si>
  <si>
    <t>!D080227110317!!2!</t>
  </si>
  <si>
    <t>!D080227110317!!23!</t>
  </si>
  <si>
    <t>!D100401153728!!1!</t>
  </si>
  <si>
    <t>!D100401153728!!2!</t>
  </si>
  <si>
    <t>!D100401153728!!23!</t>
  </si>
  <si>
    <t>!D100401153800!!1!</t>
  </si>
  <si>
    <t>!D100401153800!!17!</t>
  </si>
  <si>
    <t>!D100401153800!!18!</t>
  </si>
  <si>
    <t>!D100401153800!!2!</t>
  </si>
  <si>
    <t>!D100401153800!!23!</t>
  </si>
  <si>
    <t>!D100401153800!!4!</t>
  </si>
  <si>
    <t>!D100401153800!!6!</t>
  </si>
  <si>
    <t>56</t>
  </si>
  <si>
    <t>!D150112114809!!1!</t>
  </si>
  <si>
    <t>!D150112114930!!1!</t>
  </si>
  <si>
    <t>!D150112114941!!1!</t>
  </si>
  <si>
    <t>!D150112115033!!1!</t>
  </si>
  <si>
    <t>!D150112115059!!1!</t>
  </si>
  <si>
    <t>!D150112115103!!1!</t>
  </si>
  <si>
    <t>!D150112115113!!1!</t>
  </si>
  <si>
    <t>!D150112115134!!1!</t>
  </si>
  <si>
    <t>!D150112130107!!1!</t>
  </si>
  <si>
    <t>!D150112130121!!1!</t>
  </si>
  <si>
    <t>!D150112130132!!1!</t>
  </si>
  <si>
    <t>!D150112130145!!1!</t>
  </si>
  <si>
    <t>!D150112130157!!1!</t>
  </si>
  <si>
    <t>!D150112130219!!1!</t>
  </si>
  <si>
    <t>!D150112130232!!1!</t>
  </si>
  <si>
    <t>!D150112130243!!1!</t>
  </si>
  <si>
    <t>!D150112130254!!1!</t>
  </si>
  <si>
    <t>!D150112130306!!1!</t>
  </si>
  <si>
    <t>!D150112130335!!1!</t>
  </si>
  <si>
    <t>!D150112130347!!1!</t>
  </si>
  <si>
    <t>!D150112130411!!1!</t>
  </si>
  <si>
    <t>!D150112130422!!1!</t>
  </si>
  <si>
    <t>!D150112130433!!1!</t>
  </si>
  <si>
    <t>!D150112130445!!1!</t>
  </si>
  <si>
    <t>43</t>
  </si>
  <si>
    <t>!D150112130522!!1!</t>
  </si>
  <si>
    <t>!D150112130535!!1!</t>
  </si>
  <si>
    <t>!D150112130601!!1!</t>
  </si>
  <si>
    <t>!D150112130637!!1!</t>
  </si>
  <si>
    <t>!D150112132134!!1!</t>
  </si>
  <si>
    <t>!D150112132147!!1!</t>
  </si>
  <si>
    <t>!D150112132159!!1!</t>
  </si>
  <si>
    <t>!D150112132210!!1!</t>
  </si>
  <si>
    <t>!D150112132223!!1!</t>
  </si>
  <si>
    <t>!D150112132234!!1!</t>
  </si>
  <si>
    <t>!D150112132245!!1!</t>
  </si>
  <si>
    <t>45</t>
  </si>
  <si>
    <t>!D150112132306!!1!</t>
  </si>
  <si>
    <t>76</t>
  </si>
  <si>
    <t>!D150112132338!!1!</t>
  </si>
  <si>
    <t>75</t>
  </si>
  <si>
    <t>!D150112132351!!1!</t>
  </si>
  <si>
    <t>57</t>
  </si>
  <si>
    <t>!D150112132402!!1!</t>
  </si>
  <si>
    <t>47</t>
  </si>
  <si>
    <t>!D150112132953!!1!</t>
  </si>
  <si>
    <t>!D150112133005!!1!</t>
  </si>
  <si>
    <t>73</t>
  </si>
  <si>
    <t>!D150112133017!!1!</t>
  </si>
  <si>
    <t>60</t>
  </si>
  <si>
    <t>!D150112133028!!1!</t>
  </si>
  <si>
    <t>61</t>
  </si>
  <si>
    <t>!D150112133054!!1!</t>
  </si>
  <si>
    <t>64</t>
  </si>
  <si>
    <t>!D150112133100!!1!</t>
  </si>
  <si>
    <t>59</t>
  </si>
  <si>
    <t>!D150112133111!!1!</t>
  </si>
  <si>
    <t>62</t>
  </si>
  <si>
    <t>!D150112133122!!1!</t>
  </si>
  <si>
    <t>50</t>
  </si>
  <si>
    <t>!D150112133350!!1!</t>
  </si>
  <si>
    <t>!D150112133846!!1!</t>
  </si>
  <si>
    <t>52</t>
  </si>
  <si>
    <t>!D150112133901!!1!</t>
  </si>
  <si>
    <t>!D150112133936!!1!</t>
  </si>
  <si>
    <t>54</t>
  </si>
  <si>
    <t>!D150112134006!!1!</t>
  </si>
  <si>
    <t>65</t>
  </si>
  <si>
    <t>!D150112134027!!1!</t>
  </si>
  <si>
    <t>70</t>
  </si>
  <si>
    <t>!D150112134127!!1!</t>
  </si>
  <si>
    <t>!D150112134137!!1!</t>
  </si>
  <si>
    <t>72</t>
  </si>
  <si>
    <t>!D150112134150!!1!</t>
  </si>
  <si>
    <t>!D150112134205!!1!</t>
  </si>
  <si>
    <t>69</t>
  </si>
  <si>
    <t>!D150112134230!!1!</t>
  </si>
  <si>
    <t>77</t>
  </si>
  <si>
    <t>!D160203143951!!1!</t>
  </si>
  <si>
    <t>78</t>
  </si>
  <si>
    <t>!D170216100003!!1!</t>
  </si>
  <si>
    <t>!D080314092535!!33!</t>
  </si>
  <si>
    <t>!D080314092535!!40!</t>
  </si>
  <si>
    <t>!D080314092618!!24!</t>
  </si>
  <si>
    <t>!D080314092618!!25!</t>
  </si>
  <si>
    <t>!D080314092618!!26!</t>
  </si>
  <si>
    <t>!D080314092618!!27!</t>
  </si>
  <si>
    <t>!D080314092618!!28!</t>
  </si>
  <si>
    <t>!D080314092618!!33!</t>
  </si>
  <si>
    <t>!D080314092618!!40!</t>
  </si>
  <si>
    <t>!D100406172832!!33!</t>
  </si>
  <si>
    <t>!D100406172832!!40!</t>
  </si>
  <si>
    <t>!D100406172845!!24!</t>
  </si>
  <si>
    <t>!D100406172845!!25!</t>
  </si>
  <si>
    <t>!D100406172845!!26!</t>
  </si>
  <si>
    <t>!D100406172845!!27!</t>
  </si>
  <si>
    <t>!D100406172845!!28!</t>
  </si>
  <si>
    <t>!D100406172845!!33!</t>
  </si>
  <si>
    <t>!D100406172845!!40!</t>
  </si>
  <si>
    <t>!D121221140855!!12!</t>
  </si>
  <si>
    <t>!D121221140855!!19!</t>
  </si>
  <si>
    <t>!D121221140855!!6!</t>
  </si>
  <si>
    <t>!D121221140906!!12!</t>
  </si>
  <si>
    <t>!D121221140906!!19!</t>
  </si>
  <si>
    <t>!D121221140906!!6!</t>
  </si>
  <si>
    <t>!D121221140946!!12!</t>
  </si>
  <si>
    <t>!D121221140946!!15!</t>
  </si>
  <si>
    <t>!D121221140946!!19!</t>
  </si>
  <si>
    <t>!D121221140957!!12!</t>
  </si>
  <si>
    <t>!D121221140957!!15!</t>
  </si>
  <si>
    <t>!D121221140957!!19!</t>
  </si>
  <si>
    <t>!D080312110056!!2!</t>
  </si>
  <si>
    <t>!D101116150854!!1!</t>
  </si>
  <si>
    <t>!D101116150854!!2!</t>
  </si>
  <si>
    <t>!D101116150920!!1!</t>
  </si>
  <si>
    <t>!D101116150920!!2!</t>
  </si>
  <si>
    <t>!D101116150931!!1!</t>
  </si>
  <si>
    <t>!D101116150931!!2!</t>
  </si>
  <si>
    <t>!D101116151101!!1!</t>
  </si>
  <si>
    <t>!D101116151101!!10!</t>
  </si>
  <si>
    <t>!D101116151101!!12!</t>
  </si>
  <si>
    <t>!D101116151101!!14!</t>
  </si>
  <si>
    <t>!D101116151101!!16!</t>
  </si>
  <si>
    <t>!D101116151101!!18!</t>
  </si>
  <si>
    <t>!D101116151101!!2!</t>
  </si>
  <si>
    <t>!D101116151101!!20!</t>
  </si>
  <si>
    <t>!D101116151101!!22!</t>
  </si>
  <si>
    <t>!D101116151101!!24!</t>
  </si>
  <si>
    <t>!D101116151101!!26!</t>
  </si>
  <si>
    <t>!D101116151101!!28!</t>
  </si>
  <si>
    <t>!D101116151101!!30!</t>
  </si>
  <si>
    <t>!D101116151101!!32!</t>
  </si>
  <si>
    <t>!D101116151101!!34!</t>
  </si>
  <si>
    <t>!D101116151101!!36!</t>
  </si>
  <si>
    <t>!D101116151101!!38!</t>
  </si>
  <si>
    <t>!D101116151101!!4!</t>
  </si>
  <si>
    <t>!D101116151101!!40!</t>
  </si>
  <si>
    <t>!D101116151101!!42!</t>
  </si>
  <si>
    <t>!D101116151101!!44!</t>
  </si>
  <si>
    <t>!D101116151101!!46!</t>
  </si>
  <si>
    <t>!D101116151101!!48!</t>
  </si>
  <si>
    <t>!D101116151101!!50!</t>
  </si>
  <si>
    <t>!D101116151101!!52!</t>
  </si>
  <si>
    <t>!D101116151101!!54!</t>
  </si>
  <si>
    <t>!D101116151101!!56!</t>
  </si>
  <si>
    <t>!D101116151101!!58!</t>
  </si>
  <si>
    <t>!D101116151101!!6!</t>
  </si>
  <si>
    <t>!D101116151101!!60!</t>
  </si>
  <si>
    <t>!D101116151101!!62!</t>
  </si>
  <si>
    <t>!D101116151101!!64!</t>
  </si>
  <si>
    <t>!D101116151101!!66!</t>
  </si>
  <si>
    <t>!D101116151101!!68!</t>
  </si>
  <si>
    <t>!D101116151101!!70!</t>
  </si>
  <si>
    <t>!D101116151101!!72!</t>
  </si>
  <si>
    <t>!D101116151101!!74!</t>
  </si>
  <si>
    <t>!D101116151101!!8!</t>
  </si>
  <si>
    <t>!D101116151344!!1!</t>
  </si>
  <si>
    <t>!D101116151344!!10!</t>
  </si>
  <si>
    <t>!D101116151344!!12!</t>
  </si>
  <si>
    <t>!D101116151344!!14!</t>
  </si>
  <si>
    <t>!D101116151344!!16!</t>
  </si>
  <si>
    <t>!D101116151344!!18!</t>
  </si>
  <si>
    <t>!D101116151344!!2!</t>
  </si>
  <si>
    <t>!D101116151344!!20!</t>
  </si>
  <si>
    <t>!D101116151344!!22!</t>
  </si>
  <si>
    <t>!D101116151344!!24!</t>
  </si>
  <si>
    <t>!D101116151344!!26!</t>
  </si>
  <si>
    <t>!D101116151344!!28!</t>
  </si>
  <si>
    <t>!D101116151344!!30!</t>
  </si>
  <si>
    <t>!D101116151344!!32!</t>
  </si>
  <si>
    <t>!D101116151344!!34!</t>
  </si>
  <si>
    <t>!D101116151344!!36!</t>
  </si>
  <si>
    <t>!D101116151344!!38!</t>
  </si>
  <si>
    <t>!D101116151344!!4!</t>
  </si>
  <si>
    <t>!D101116151344!!40!</t>
  </si>
  <si>
    <t>!D101116151344!!42!</t>
  </si>
  <si>
    <t>!D101116151344!!44!</t>
  </si>
  <si>
    <t>!D101116151344!!46!</t>
  </si>
  <si>
    <t>!D101116151344!!48!</t>
  </si>
  <si>
    <t>!D101116151344!!50!</t>
  </si>
  <si>
    <t>!D101116151344!!52!</t>
  </si>
  <si>
    <t>!D101116151344!!54!</t>
  </si>
  <si>
    <t>!D101116151344!!56!</t>
  </si>
  <si>
    <t>!D101116151344!!58!</t>
  </si>
  <si>
    <t>!D101116151344!!6!</t>
  </si>
  <si>
    <t>!D101116151344!!60!</t>
  </si>
  <si>
    <t>!D101116151344!!62!</t>
  </si>
  <si>
    <t>!D101116151344!!64!</t>
  </si>
  <si>
    <t>!D101116151344!!66!</t>
  </si>
  <si>
    <t>!D101116151344!!68!</t>
  </si>
  <si>
    <t>!D101116151344!!70!</t>
  </si>
  <si>
    <t>!D101116151344!!72!</t>
  </si>
  <si>
    <t>!D101116151344!!74!</t>
  </si>
  <si>
    <t>!D101116151344!!8!</t>
  </si>
  <si>
    <t>!D101116151351!!1!</t>
  </si>
  <si>
    <t>!D101116151351!!10!</t>
  </si>
  <si>
    <t>!D101116151351!!12!</t>
  </si>
  <si>
    <t>!D101116151351!!14!</t>
  </si>
  <si>
    <t>!D101116151351!!16!</t>
  </si>
  <si>
    <t>!D101116151351!!18!</t>
  </si>
  <si>
    <t>!D101116151351!!2!</t>
  </si>
  <si>
    <t>!D101116151351!!20!</t>
  </si>
  <si>
    <t>!D101116151351!!22!</t>
  </si>
  <si>
    <t>!D101116151351!!24!</t>
  </si>
  <si>
    <t>!D101116151351!!26!</t>
  </si>
  <si>
    <t>!D101116151351!!28!</t>
  </si>
  <si>
    <t>!D101116151351!!30!</t>
  </si>
  <si>
    <t>!D101116151351!!32!</t>
  </si>
  <si>
    <t>!D101116151351!!34!</t>
  </si>
  <si>
    <t>!D101116151351!!36!</t>
  </si>
  <si>
    <t>!D101116151351!!38!</t>
  </si>
  <si>
    <t>!D101116151351!!4!</t>
  </si>
  <si>
    <t>!D101116151351!!40!</t>
  </si>
  <si>
    <t>!D101116151351!!42!</t>
  </si>
  <si>
    <t>!D101116151351!!44!</t>
  </si>
  <si>
    <t>!D101116151351!!46!</t>
  </si>
  <si>
    <t>!D101116151351!!48!</t>
  </si>
  <si>
    <t>!D101116151351!!50!</t>
  </si>
  <si>
    <t>!D101116151351!!52!</t>
  </si>
  <si>
    <t>!D101116151351!!54!</t>
  </si>
  <si>
    <t>!D101116151351!!56!</t>
  </si>
  <si>
    <t>!D101116151351!!58!</t>
  </si>
  <si>
    <t>!D101116151351!!6!</t>
  </si>
  <si>
    <t>!D101116151351!!60!</t>
  </si>
  <si>
    <t>!D101116151351!!62!</t>
  </si>
  <si>
    <t>!D101116151351!!64!</t>
  </si>
  <si>
    <t>!D101116151351!!66!</t>
  </si>
  <si>
    <t>!D101116151351!!68!</t>
  </si>
  <si>
    <t>!D101116151351!!70!</t>
  </si>
  <si>
    <t>!D101116151351!!72!</t>
  </si>
  <si>
    <t>!D101116151351!!74!</t>
  </si>
  <si>
    <t>!D101116151351!!8!</t>
  </si>
  <si>
    <t>!D101116151354!!1!</t>
  </si>
  <si>
    <t>!D101116151354!!10!</t>
  </si>
  <si>
    <t>!D101116151354!!12!</t>
  </si>
  <si>
    <t>!D101116151354!!14!</t>
  </si>
  <si>
    <t>!D101116151354!!16!</t>
  </si>
  <si>
    <t>!D101116151354!!18!</t>
  </si>
  <si>
    <t>!D101116151354!!2!</t>
  </si>
  <si>
    <t>!D101116151354!!20!</t>
  </si>
  <si>
    <t>!D101116151354!!22!</t>
  </si>
  <si>
    <t>!D101116151354!!24!</t>
  </si>
  <si>
    <t>!D101116151354!!26!</t>
  </si>
  <si>
    <t>!D101116151354!!28!</t>
  </si>
  <si>
    <t>!D101116151354!!30!</t>
  </si>
  <si>
    <t>!D101116151354!!32!</t>
  </si>
  <si>
    <t>!D101116151354!!34!</t>
  </si>
  <si>
    <t>!D101116151354!!36!</t>
  </si>
  <si>
    <t>!D101116151354!!38!</t>
  </si>
  <si>
    <t>!D101116151354!!4!</t>
  </si>
  <si>
    <t>!D101116151354!!40!</t>
  </si>
  <si>
    <t>!D101116151354!!42!</t>
  </si>
  <si>
    <t>!D101116151354!!44!</t>
  </si>
  <si>
    <t>!D101116151354!!46!</t>
  </si>
  <si>
    <t>!D101116151354!!48!</t>
  </si>
  <si>
    <t>!D101116151354!!50!</t>
  </si>
  <si>
    <t>!D101116151354!!52!</t>
  </si>
  <si>
    <t>!D101116151354!!54!</t>
  </si>
  <si>
    <t>!D101116151354!!56!</t>
  </si>
  <si>
    <t>!D101116151354!!58!</t>
  </si>
  <si>
    <t>!D101116151354!!6!</t>
  </si>
  <si>
    <t>!D101116151354!!60!</t>
  </si>
  <si>
    <t>!D101116151354!!62!</t>
  </si>
  <si>
    <t>!D101116151354!!64!</t>
  </si>
  <si>
    <t>!D101116151354!!66!</t>
  </si>
  <si>
    <t>!D101116151354!!68!</t>
  </si>
  <si>
    <t>!D101116151354!!70!</t>
  </si>
  <si>
    <t>!D101116151354!!72!</t>
  </si>
  <si>
    <t>!D101116151354!!74!</t>
  </si>
  <si>
    <t>!D101116151354!!8!</t>
  </si>
  <si>
    <t>!D080312113423!!10!</t>
  </si>
  <si>
    <t>!D080312113423!!11!</t>
  </si>
  <si>
    <t>!D080312113423!!12!</t>
  </si>
  <si>
    <t>!D080312113423!!13!</t>
  </si>
  <si>
    <t>!D080312113423!!15!</t>
  </si>
  <si>
    <t>!D080312113423!!9!</t>
  </si>
  <si>
    <t>!D080312113652!!1!</t>
  </si>
  <si>
    <t>!D080312113652!!13!</t>
  </si>
  <si>
    <t>!D080312113652!!14!</t>
  </si>
  <si>
    <t>!D080312113652!!15!</t>
  </si>
  <si>
    <t>RefRepID</t>
  </si>
  <si>
    <t>SuperID</t>
  </si>
  <si>
    <t>First</t>
  </si>
  <si>
    <t>RefLvlID</t>
  </si>
  <si>
    <t>breviary</t>
  </si>
  <si>
    <t>NoID</t>
  </si>
  <si>
    <t>IsCal</t>
  </si>
  <si>
    <t>OrderID</t>
  </si>
  <si>
    <t>IsEndFlag</t>
  </si>
  <si>
    <t>Remark</t>
  </si>
  <si>
    <t>01040408</t>
  </si>
  <si>
    <t>控告申诉</t>
  </si>
  <si>
    <t>00130001000400040008</t>
  </si>
  <si>
    <t>kgss</t>
  </si>
  <si>
    <t>376</t>
  </si>
  <si>
    <t>01040409</t>
  </si>
  <si>
    <t>“两房”建设</t>
  </si>
  <si>
    <t>00130001000400040009</t>
  </si>
  <si>
    <t>lfjs</t>
  </si>
  <si>
    <t>377</t>
  </si>
  <si>
    <t>01040410</t>
  </si>
  <si>
    <t>事业运行</t>
  </si>
  <si>
    <t>00130001000400040010</t>
  </si>
  <si>
    <t>syyx</t>
  </si>
  <si>
    <t>378</t>
  </si>
  <si>
    <t>01040411</t>
  </si>
  <si>
    <t>其他检察支出</t>
  </si>
  <si>
    <t>00130001000400040011</t>
  </si>
  <si>
    <t>qtjczc</t>
  </si>
  <si>
    <t>379</t>
  </si>
  <si>
    <t>法院</t>
  </si>
  <si>
    <t>0013000100040005</t>
  </si>
  <si>
    <t>fy</t>
  </si>
  <si>
    <t>380</t>
  </si>
  <si>
    <t>01040501</t>
  </si>
  <si>
    <t>行政运行</t>
  </si>
  <si>
    <t>00130001000400050001</t>
  </si>
  <si>
    <t>xzyx</t>
  </si>
  <si>
    <t>381</t>
  </si>
  <si>
    <t>01040502</t>
  </si>
  <si>
    <t>一般行政管理事务</t>
  </si>
  <si>
    <t>00130001000400050002</t>
  </si>
  <si>
    <t>ybxzglsw</t>
  </si>
  <si>
    <t>382</t>
  </si>
  <si>
    <t>01040503</t>
  </si>
  <si>
    <t>机关服务</t>
  </si>
  <si>
    <t>00130001000400050003</t>
  </si>
  <si>
    <t>jgfw</t>
  </si>
  <si>
    <t>383</t>
  </si>
  <si>
    <t>01040504</t>
  </si>
  <si>
    <t>案件审判</t>
  </si>
  <si>
    <t>00130001000400050004</t>
  </si>
  <si>
    <t>ajsp</t>
  </si>
  <si>
    <t>384</t>
  </si>
  <si>
    <t>01040505</t>
  </si>
  <si>
    <t>案件执行</t>
  </si>
  <si>
    <t>00130001000400050005</t>
  </si>
  <si>
    <t>ajzx</t>
  </si>
  <si>
    <t>385</t>
  </si>
  <si>
    <t>01040506</t>
  </si>
  <si>
    <t>“两庭”建设</t>
  </si>
  <si>
    <t>00130001000400050006</t>
  </si>
  <si>
    <t>ltjs</t>
  </si>
  <si>
    <t>386</t>
  </si>
  <si>
    <t>01040507</t>
  </si>
  <si>
    <t>00130001000400050007</t>
  </si>
  <si>
    <t>387</t>
  </si>
  <si>
    <t>01040508</t>
  </si>
  <si>
    <t>其他法院支出</t>
  </si>
  <si>
    <t>00130001000400050008</t>
  </si>
  <si>
    <t>qtfyzc</t>
  </si>
  <si>
    <t>388</t>
  </si>
  <si>
    <t>司法</t>
  </si>
  <si>
    <t>0013000100040006</t>
  </si>
  <si>
    <t>sf</t>
  </si>
  <si>
    <t>389</t>
  </si>
  <si>
    <t>01040601</t>
  </si>
  <si>
    <t>00130001000400060001</t>
  </si>
  <si>
    <t>390</t>
  </si>
  <si>
    <t>01040602</t>
  </si>
  <si>
    <t>00130001000400060002</t>
  </si>
  <si>
    <t>391</t>
  </si>
  <si>
    <t>01040603</t>
  </si>
  <si>
    <t>00130001000400060003</t>
  </si>
  <si>
    <t>392</t>
  </si>
  <si>
    <t>01040604</t>
  </si>
  <si>
    <t>基层司法业务</t>
  </si>
  <si>
    <t>00130001000400060004</t>
  </si>
  <si>
    <t>jcsfyw</t>
  </si>
  <si>
    <t>393</t>
  </si>
  <si>
    <t>01040605</t>
  </si>
  <si>
    <t>普法宣传</t>
  </si>
  <si>
    <t>00130001000400060005</t>
  </si>
  <si>
    <t>pfxc</t>
  </si>
  <si>
    <t>394</t>
  </si>
  <si>
    <t>01040606</t>
  </si>
  <si>
    <t>律师公证管理</t>
  </si>
  <si>
    <t>00130001000400060006</t>
  </si>
  <si>
    <t>lsgzgl</t>
  </si>
  <si>
    <t>395</t>
  </si>
  <si>
    <t>01040607</t>
  </si>
  <si>
    <t>法律援助</t>
  </si>
  <si>
    <t>00130001000400060007</t>
  </si>
  <si>
    <t>flyz</t>
  </si>
  <si>
    <t>396</t>
  </si>
  <si>
    <t>01040608</t>
  </si>
  <si>
    <t>司法统一考试</t>
  </si>
  <si>
    <t>00130001000400060008</t>
  </si>
  <si>
    <t>sftyks</t>
  </si>
  <si>
    <t>397</t>
  </si>
  <si>
    <t>01040609</t>
  </si>
  <si>
    <t>仲裁</t>
  </si>
  <si>
    <t>00130001000400060009</t>
  </si>
  <si>
    <t>zc</t>
  </si>
  <si>
    <t>398</t>
  </si>
  <si>
    <t>01040610</t>
  </si>
  <si>
    <t>00130001000400060010</t>
  </si>
  <si>
    <t>399</t>
  </si>
  <si>
    <t>监狱</t>
  </si>
  <si>
    <t>0013000100040007</t>
  </si>
  <si>
    <t>jy</t>
  </si>
  <si>
    <t>01040701</t>
  </si>
  <si>
    <t>00130001000400070001</t>
  </si>
  <si>
    <t>01040702</t>
  </si>
  <si>
    <t>00130001000400070002</t>
  </si>
  <si>
    <t>01040703</t>
  </si>
  <si>
    <t>00130001000400070003</t>
  </si>
  <si>
    <t>01040704</t>
  </si>
  <si>
    <t>犯人生活</t>
  </si>
  <si>
    <t>00130001000400070004</t>
  </si>
  <si>
    <t>frsh</t>
  </si>
  <si>
    <t>01040705</t>
  </si>
  <si>
    <t>犯人改造</t>
  </si>
  <si>
    <t>00130001000400070005</t>
  </si>
  <si>
    <t>frgz</t>
  </si>
  <si>
    <t>01040706</t>
  </si>
  <si>
    <t>狱政设施建设</t>
  </si>
  <si>
    <t>00130001000400070006</t>
  </si>
  <si>
    <t>yzssjs</t>
  </si>
  <si>
    <t>01040707</t>
  </si>
  <si>
    <t>00130001000400070007</t>
  </si>
  <si>
    <t>01040708</t>
  </si>
  <si>
    <t>其他监狱支出</t>
  </si>
  <si>
    <t>00130001000400070008</t>
  </si>
  <si>
    <t>qtjyzc</t>
  </si>
  <si>
    <t>劳教</t>
  </si>
  <si>
    <t>0013000100040008</t>
  </si>
  <si>
    <t>lj</t>
  </si>
  <si>
    <t>01040801</t>
  </si>
  <si>
    <t>00130001000400080001</t>
  </si>
  <si>
    <t>01040802</t>
  </si>
  <si>
    <t>00130001000400080002</t>
  </si>
  <si>
    <t>01040803</t>
  </si>
  <si>
    <t>00130001000400080003</t>
  </si>
  <si>
    <t>01040804</t>
  </si>
  <si>
    <t>劳教人员生活</t>
  </si>
  <si>
    <t>00130001000400080004</t>
  </si>
  <si>
    <t>ljrysh</t>
  </si>
  <si>
    <t>01040805</t>
  </si>
  <si>
    <t>劳教人员教育</t>
  </si>
  <si>
    <t>00130001000400080005</t>
  </si>
  <si>
    <t>ljryjy</t>
  </si>
  <si>
    <t>01040806</t>
  </si>
  <si>
    <t>所政设施建设</t>
  </si>
  <si>
    <t>00130001000400080006</t>
  </si>
  <si>
    <t>szssjs</t>
  </si>
  <si>
    <t>01040807</t>
  </si>
  <si>
    <t>00130001000400080007</t>
  </si>
  <si>
    <t>01040808</t>
  </si>
  <si>
    <t>其他劳教支出</t>
  </si>
  <si>
    <t>00130001000400080008</t>
  </si>
  <si>
    <t>qtljzc</t>
  </si>
  <si>
    <t>国家保密</t>
  </si>
  <si>
    <t>0013000100040009</t>
  </si>
  <si>
    <t>gjbm</t>
  </si>
  <si>
    <t>01040901</t>
  </si>
  <si>
    <t>00130001000400090001</t>
  </si>
  <si>
    <t>01040902</t>
  </si>
  <si>
    <t>00130001000400090002</t>
  </si>
  <si>
    <t>01040903</t>
  </si>
  <si>
    <t>00130001000400090003</t>
  </si>
  <si>
    <t>01040904</t>
  </si>
  <si>
    <t>保密技术</t>
  </si>
  <si>
    <t>00130001000400090004</t>
  </si>
  <si>
    <t>bmjs</t>
  </si>
  <si>
    <t>01040905</t>
  </si>
  <si>
    <t>保密管理</t>
  </si>
  <si>
    <t>00130001000400090005</t>
  </si>
  <si>
    <t>bmgl</t>
  </si>
  <si>
    <t>01040906</t>
  </si>
  <si>
    <t>00130001000400090006</t>
  </si>
  <si>
    <t>01040907</t>
  </si>
  <si>
    <t>其他国家保密支出</t>
  </si>
  <si>
    <t>00130001000400090007</t>
  </si>
  <si>
    <t>qtgjbmzc</t>
  </si>
  <si>
    <t>缉私警察</t>
  </si>
  <si>
    <t>0013000100040010</t>
  </si>
  <si>
    <t>jsjc</t>
  </si>
  <si>
    <t>01041001</t>
  </si>
  <si>
    <t>00130001000400100001</t>
  </si>
  <si>
    <t>01041002</t>
  </si>
  <si>
    <t>00130001000400100002</t>
  </si>
  <si>
    <t>01041003</t>
  </si>
  <si>
    <t>专项缉私活动支出</t>
  </si>
  <si>
    <t>00130001000400100003</t>
  </si>
  <si>
    <t>zxjshdzc</t>
  </si>
  <si>
    <t>01041004</t>
  </si>
  <si>
    <t>缉私情报</t>
  </si>
  <si>
    <t>00130001000400100004</t>
  </si>
  <si>
    <t>jsqb</t>
  </si>
  <si>
    <t>431</t>
  </si>
  <si>
    <t>01041005</t>
  </si>
  <si>
    <t>禁毒及缉毒</t>
  </si>
  <si>
    <t>00130001000400100005</t>
  </si>
  <si>
    <t>jdjjd</t>
  </si>
  <si>
    <t>432</t>
  </si>
  <si>
    <t>01041006</t>
  </si>
  <si>
    <t>网络运行及维护</t>
  </si>
  <si>
    <t>00130001000400100006</t>
  </si>
  <si>
    <t>wlyxjwh</t>
  </si>
  <si>
    <t>433</t>
  </si>
  <si>
    <t>01041007</t>
  </si>
  <si>
    <t>警服购置</t>
  </si>
  <si>
    <t>00130001000400100007</t>
  </si>
  <si>
    <t>jfgz</t>
  </si>
  <si>
    <t>434</t>
  </si>
  <si>
    <t>01041008</t>
  </si>
  <si>
    <t>其他缉私警察支出</t>
  </si>
  <si>
    <t>00130001000400100008</t>
  </si>
  <si>
    <t>qtjsjczc</t>
  </si>
  <si>
    <t>435</t>
  </si>
  <si>
    <t>其他公共安全支出（款）</t>
  </si>
  <si>
    <t>0013000100040011</t>
  </si>
  <si>
    <t>qtggaqzck</t>
  </si>
  <si>
    <t>436</t>
  </si>
  <si>
    <t>教育</t>
  </si>
  <si>
    <t>001300010005</t>
  </si>
  <si>
    <t>439</t>
  </si>
  <si>
    <t>教育管理事务</t>
  </si>
  <si>
    <t>0013000100050001</t>
  </si>
  <si>
    <t>jyglsw</t>
  </si>
  <si>
    <t>440</t>
  </si>
  <si>
    <t>01050101</t>
  </si>
  <si>
    <t>00130001000500010001</t>
  </si>
  <si>
    <t>441</t>
  </si>
  <si>
    <t>01050102</t>
  </si>
  <si>
    <t>00130001000500010002</t>
  </si>
  <si>
    <t>442</t>
  </si>
  <si>
    <t>01050103</t>
  </si>
  <si>
    <t>00130001000500010003</t>
  </si>
  <si>
    <t>443</t>
  </si>
  <si>
    <t>01050104</t>
  </si>
  <si>
    <t>其他教育管理事务支出</t>
  </si>
  <si>
    <t>00130001000500010004</t>
  </si>
  <si>
    <t>qtjyglswzc</t>
  </si>
  <si>
    <t>444</t>
  </si>
  <si>
    <t>普通教育</t>
  </si>
  <si>
    <t>0013000100050002</t>
  </si>
  <si>
    <t>ptjy</t>
  </si>
  <si>
    <t>445</t>
  </si>
  <si>
    <t>01050201</t>
  </si>
  <si>
    <t>学前教育</t>
  </si>
  <si>
    <t>00130001000500020001</t>
  </si>
  <si>
    <t>xqjy</t>
  </si>
  <si>
    <t>446</t>
  </si>
  <si>
    <t>文化体育与传媒</t>
  </si>
  <si>
    <t>001300010007</t>
  </si>
  <si>
    <t>whtyycm</t>
  </si>
  <si>
    <t>547</t>
  </si>
  <si>
    <t>文化</t>
  </si>
  <si>
    <t>0013000100070001</t>
  </si>
  <si>
    <t>wh</t>
  </si>
  <si>
    <t>548</t>
  </si>
  <si>
    <t>01070101</t>
  </si>
  <si>
    <t>00130001000700010001</t>
  </si>
  <si>
    <t>549</t>
  </si>
  <si>
    <t>01070102</t>
  </si>
  <si>
    <t>00130001000700010002</t>
  </si>
  <si>
    <t>550</t>
  </si>
  <si>
    <t>01070103</t>
  </si>
  <si>
    <t>00130001000700010003</t>
  </si>
  <si>
    <t>551</t>
  </si>
  <si>
    <t>01070104</t>
  </si>
  <si>
    <t>图书馆</t>
  </si>
  <si>
    <t>00130001000700010004</t>
  </si>
  <si>
    <t>tsg</t>
  </si>
  <si>
    <t>552</t>
  </si>
  <si>
    <t>01070105</t>
  </si>
  <si>
    <t>文化展示及纪念机构</t>
  </si>
  <si>
    <t>00130001000700010005</t>
  </si>
  <si>
    <t>whzsjjnjg</t>
  </si>
  <si>
    <t>553</t>
  </si>
  <si>
    <t>01070106</t>
  </si>
  <si>
    <t>艺术表演场所</t>
  </si>
  <si>
    <t>00130001000700010006</t>
  </si>
  <si>
    <t>ysbycs</t>
  </si>
  <si>
    <t>554</t>
  </si>
  <si>
    <t>01070107</t>
  </si>
  <si>
    <t>艺术表演团体</t>
  </si>
  <si>
    <t>00130001000700010007</t>
  </si>
  <si>
    <t>ysbytt</t>
  </si>
  <si>
    <t>555</t>
  </si>
  <si>
    <t>01070108</t>
  </si>
  <si>
    <t>文化活动</t>
  </si>
  <si>
    <t>00130001000700010008</t>
  </si>
  <si>
    <t>whhd</t>
  </si>
  <si>
    <t>556</t>
  </si>
  <si>
    <t>01070109</t>
  </si>
  <si>
    <t>群众文化</t>
  </si>
  <si>
    <t>00130001000700010009</t>
  </si>
  <si>
    <t>qzwh</t>
  </si>
  <si>
    <t>557</t>
  </si>
  <si>
    <t>01070110</t>
  </si>
  <si>
    <t>文化交流与合作</t>
  </si>
  <si>
    <t>00130001000700010010</t>
  </si>
  <si>
    <t>whjlyhz</t>
  </si>
  <si>
    <t>558</t>
  </si>
  <si>
    <t>01070111</t>
  </si>
  <si>
    <t>文化创作与保护</t>
  </si>
  <si>
    <t>00130001000700010011</t>
  </si>
  <si>
    <t>whczybh</t>
  </si>
  <si>
    <t>559</t>
  </si>
  <si>
    <t>01070112</t>
  </si>
  <si>
    <t>文化市场管理</t>
  </si>
  <si>
    <t>00130001000700010012</t>
  </si>
  <si>
    <t>whscgl</t>
  </si>
  <si>
    <t>560</t>
  </si>
  <si>
    <t>01070113</t>
  </si>
  <si>
    <t>其他文化支出</t>
  </si>
  <si>
    <t>00130001000700010013</t>
  </si>
  <si>
    <t>qtwhzc</t>
  </si>
  <si>
    <t>561</t>
  </si>
  <si>
    <t>文物</t>
  </si>
  <si>
    <t>0013000100070002</t>
  </si>
  <si>
    <t>ww</t>
  </si>
  <si>
    <t>562</t>
  </si>
  <si>
    <t>01070201</t>
  </si>
  <si>
    <t>00130001000700020001</t>
  </si>
  <si>
    <t>563</t>
  </si>
  <si>
    <t>01070202</t>
  </si>
  <si>
    <t>00130001000700020002</t>
  </si>
  <si>
    <t>564</t>
  </si>
  <si>
    <t>01070203</t>
  </si>
  <si>
    <t>00130001000700020003</t>
  </si>
  <si>
    <t>01070204</t>
  </si>
  <si>
    <t>文物保护</t>
  </si>
  <si>
    <t>00130001000700020004</t>
  </si>
  <si>
    <t>wwbh</t>
  </si>
  <si>
    <t>01070205</t>
  </si>
  <si>
    <t>博物馆</t>
  </si>
  <si>
    <t>00130001000700020005</t>
  </si>
  <si>
    <t>bwg</t>
  </si>
  <si>
    <t>567</t>
  </si>
  <si>
    <t>01070206</t>
  </si>
  <si>
    <t>历史名城与古迹</t>
  </si>
  <si>
    <t>00130001000700020006</t>
  </si>
  <si>
    <t>lsmcygj</t>
  </si>
  <si>
    <t>568</t>
  </si>
  <si>
    <t>01070207</t>
  </si>
  <si>
    <t>其他文物支出</t>
  </si>
  <si>
    <t>00130001000700020007</t>
  </si>
  <si>
    <t>qtwwzc</t>
  </si>
  <si>
    <t>569</t>
  </si>
  <si>
    <t>体育</t>
  </si>
  <si>
    <t>0013000100070003</t>
  </si>
  <si>
    <t>ty</t>
  </si>
  <si>
    <t>570</t>
  </si>
  <si>
    <t>01070301</t>
  </si>
  <si>
    <t>00130001000700030001</t>
  </si>
  <si>
    <t>571</t>
  </si>
  <si>
    <t>01070302</t>
  </si>
  <si>
    <t>00130001000700030002</t>
  </si>
  <si>
    <t>572</t>
  </si>
  <si>
    <t>01070303</t>
  </si>
  <si>
    <t>00130001000700030003</t>
  </si>
  <si>
    <t>573</t>
  </si>
  <si>
    <t>01050202</t>
  </si>
  <si>
    <t>小学教育</t>
  </si>
  <si>
    <t>00130001000500020002</t>
  </si>
  <si>
    <t>xxjy</t>
  </si>
  <si>
    <t>447</t>
  </si>
  <si>
    <t>01050203</t>
  </si>
  <si>
    <t>初中教育</t>
  </si>
  <si>
    <t>00130001000500020003</t>
  </si>
  <si>
    <t>czjy</t>
  </si>
  <si>
    <t>448</t>
  </si>
  <si>
    <t>01120205</t>
  </si>
  <si>
    <t>森林培育</t>
  </si>
  <si>
    <t>00130001001200020005</t>
  </si>
  <si>
    <t>slpy</t>
  </si>
  <si>
    <t>926</t>
  </si>
  <si>
    <t>01012901</t>
  </si>
  <si>
    <t>00130001000100230001</t>
  </si>
  <si>
    <t>gjpcfyzc</t>
  </si>
  <si>
    <t>231</t>
  </si>
  <si>
    <t>外交</t>
  </si>
  <si>
    <t>001300010002</t>
  </si>
  <si>
    <t>wj</t>
  </si>
  <si>
    <t>270</t>
  </si>
  <si>
    <t>外交管理事务</t>
  </si>
  <si>
    <t>0013000100020001</t>
  </si>
  <si>
    <t>wjglsw</t>
  </si>
  <si>
    <t>271</t>
  </si>
  <si>
    <t>00130001000200010001</t>
  </si>
  <si>
    <t>272</t>
  </si>
  <si>
    <t>00130001000200010002</t>
  </si>
  <si>
    <t>273</t>
  </si>
  <si>
    <t>00130001000200010003</t>
  </si>
  <si>
    <t>274</t>
  </si>
  <si>
    <t>专项业务</t>
  </si>
  <si>
    <t>00130001000200010004</t>
  </si>
  <si>
    <t>zxyw</t>
  </si>
  <si>
    <t>275</t>
  </si>
  <si>
    <t>00130001000200010005</t>
  </si>
  <si>
    <t>276</t>
  </si>
  <si>
    <t>其他外交管理事务支出</t>
  </si>
  <si>
    <t>00130001000200010006</t>
  </si>
  <si>
    <t>qtwjglswzc</t>
  </si>
  <si>
    <t>277</t>
  </si>
  <si>
    <t>驻外机构</t>
  </si>
  <si>
    <t>0013000100020002</t>
  </si>
  <si>
    <t>zwjg</t>
  </si>
  <si>
    <t>278</t>
  </si>
  <si>
    <t>驻外使领馆(团、处)</t>
  </si>
  <si>
    <t>00130001000200020001</t>
  </si>
  <si>
    <t>zwslg(tc)</t>
  </si>
  <si>
    <t>279</t>
  </si>
  <si>
    <t>其他驻外机构支出</t>
  </si>
  <si>
    <t>00130001000200020002</t>
  </si>
  <si>
    <t>qtzwjgzc</t>
  </si>
  <si>
    <t>280</t>
  </si>
  <si>
    <t>对外援助</t>
  </si>
  <si>
    <t>0013000100020003</t>
  </si>
  <si>
    <t>dwyz</t>
  </si>
  <si>
    <t>281</t>
  </si>
  <si>
    <t>对外成套项目援助</t>
  </si>
  <si>
    <t>00130001000200030001</t>
  </si>
  <si>
    <t>dwctxmyz</t>
  </si>
  <si>
    <t>282</t>
  </si>
  <si>
    <t>对外一般物资援助</t>
  </si>
  <si>
    <t>00130001000200030002</t>
  </si>
  <si>
    <t>dwybwzyz</t>
  </si>
  <si>
    <t>283</t>
  </si>
  <si>
    <t>对外科技合作援助</t>
  </si>
  <si>
    <t>00130001000200030003</t>
  </si>
  <si>
    <t>dwkjhzyz</t>
  </si>
  <si>
    <t>284</t>
  </si>
  <si>
    <t>对外优惠贷款援助及贴息</t>
  </si>
  <si>
    <t>00130001000200030004</t>
  </si>
  <si>
    <t>dwyhdkyzjt</t>
  </si>
  <si>
    <t>285</t>
  </si>
  <si>
    <t>对外医疗援助</t>
  </si>
  <si>
    <t>00130001000200030005</t>
  </si>
  <si>
    <t>dwylyz</t>
  </si>
  <si>
    <t>286</t>
  </si>
  <si>
    <t>其他对外援助支出</t>
  </si>
  <si>
    <t>00130001000200030006</t>
  </si>
  <si>
    <t>qtdwyzzc</t>
  </si>
  <si>
    <t>287</t>
  </si>
  <si>
    <t>国际组织</t>
  </si>
  <si>
    <t>0013000100020004</t>
  </si>
  <si>
    <t>gjzz</t>
  </si>
  <si>
    <t>288</t>
  </si>
  <si>
    <t>国际组织会费</t>
  </si>
  <si>
    <t>00130001000200040001</t>
  </si>
  <si>
    <t>gjzzhf</t>
  </si>
  <si>
    <t>289</t>
  </si>
  <si>
    <t>国际组织捐赠</t>
  </si>
  <si>
    <t>00130001000200040002</t>
  </si>
  <si>
    <t>gjzzjz</t>
  </si>
  <si>
    <t>290</t>
  </si>
  <si>
    <t>维和摊款</t>
  </si>
  <si>
    <t>00130001000200040003</t>
  </si>
  <si>
    <t>whtk</t>
  </si>
  <si>
    <t>291</t>
  </si>
  <si>
    <t>国际组织股金及基金</t>
  </si>
  <si>
    <t>00130001000200040004</t>
  </si>
  <si>
    <t>gjzzgjjjj</t>
  </si>
  <si>
    <t>292</t>
  </si>
  <si>
    <t>其他国际组织支出</t>
  </si>
  <si>
    <t>00130001000200040005</t>
  </si>
  <si>
    <t>qtgjzzzc</t>
  </si>
  <si>
    <t>293</t>
  </si>
  <si>
    <t>对外合作与交流</t>
  </si>
  <si>
    <t>0013000100020005</t>
  </si>
  <si>
    <t>dwhzyjl</t>
  </si>
  <si>
    <t>294</t>
  </si>
  <si>
    <t>出国活动</t>
  </si>
  <si>
    <t>00130001000200050001</t>
  </si>
  <si>
    <t>cghd</t>
  </si>
  <si>
    <t>295</t>
  </si>
  <si>
    <t>招待活动</t>
  </si>
  <si>
    <t>00130001000200050002</t>
  </si>
  <si>
    <t>zdhd</t>
  </si>
  <si>
    <t>296</t>
  </si>
  <si>
    <t>在华国际会议</t>
  </si>
  <si>
    <t>00130001000200050003</t>
  </si>
  <si>
    <t>zhgjhy</t>
  </si>
  <si>
    <t>297</t>
  </si>
  <si>
    <t>其他对外合作与交流支出</t>
  </si>
  <si>
    <t>00130001000200050004</t>
  </si>
  <si>
    <t>qtdwhzyjlz</t>
  </si>
  <si>
    <t>298</t>
  </si>
  <si>
    <t>对外宣传（款）</t>
  </si>
  <si>
    <t>0013000100020006</t>
  </si>
  <si>
    <t>dwxck</t>
  </si>
  <si>
    <t>299</t>
  </si>
  <si>
    <t>边界勘界联检</t>
  </si>
  <si>
    <t>0013000100020007</t>
  </si>
  <si>
    <t>bjkjlj</t>
  </si>
  <si>
    <t>边界勘界</t>
  </si>
  <si>
    <t>00130001000200070001</t>
  </si>
  <si>
    <t>bjkj</t>
  </si>
  <si>
    <t>边界联检</t>
  </si>
  <si>
    <t>00130001000200070002</t>
  </si>
  <si>
    <t>bjlj</t>
  </si>
  <si>
    <t>边界界桩维护</t>
  </si>
  <si>
    <t>00130001000200070003</t>
  </si>
  <si>
    <t>bjjzwh</t>
  </si>
  <si>
    <t>其他支出</t>
  </si>
  <si>
    <t>00130001000200070004</t>
  </si>
  <si>
    <t>qtzc</t>
  </si>
  <si>
    <t>其他外交支出（款）</t>
  </si>
  <si>
    <t>0013000100020008</t>
  </si>
  <si>
    <t>qtwjzck</t>
  </si>
  <si>
    <t>国防</t>
  </si>
  <si>
    <t>001300010003</t>
  </si>
  <si>
    <t>gf</t>
  </si>
  <si>
    <t>现役部队（款）</t>
  </si>
  <si>
    <t>0013000100030001</t>
  </si>
  <si>
    <t>xybdk</t>
  </si>
  <si>
    <t>预备役部队（款）</t>
  </si>
  <si>
    <t>0013000100030002</t>
  </si>
  <si>
    <t>ybybdk</t>
  </si>
  <si>
    <t>民兵（款）</t>
  </si>
  <si>
    <t>0013000100030003</t>
  </si>
  <si>
    <t>mbk</t>
  </si>
  <si>
    <t>国防科研事业（款）</t>
  </si>
  <si>
    <t>0013000100030004</t>
  </si>
  <si>
    <t>gfkysyk</t>
  </si>
  <si>
    <t>专项工程（款）</t>
  </si>
  <si>
    <t>0013000100030005</t>
  </si>
  <si>
    <t>zxgck</t>
  </si>
  <si>
    <t>国防动员</t>
  </si>
  <si>
    <t>0013000100030006</t>
  </si>
  <si>
    <t>gfdy</t>
  </si>
  <si>
    <t>兵役征集</t>
  </si>
  <si>
    <t>00130001000300060001</t>
  </si>
  <si>
    <t>byzj</t>
  </si>
  <si>
    <t>01030602</t>
  </si>
  <si>
    <t>经济动员</t>
  </si>
  <si>
    <t>00130001000300060002</t>
  </si>
  <si>
    <t>jjdy</t>
  </si>
  <si>
    <t>01030603</t>
  </si>
  <si>
    <t>人民防空</t>
  </si>
  <si>
    <t>00130001000300060003</t>
  </si>
  <si>
    <t>rmfk</t>
  </si>
  <si>
    <t>01030604</t>
  </si>
  <si>
    <t>交通战备</t>
  </si>
  <si>
    <t>00130001000300060004</t>
  </si>
  <si>
    <t>jtzb</t>
  </si>
  <si>
    <t>01030605</t>
  </si>
  <si>
    <t>国防教育</t>
  </si>
  <si>
    <t>00130001000300060005</t>
  </si>
  <si>
    <t>gfjy</t>
  </si>
  <si>
    <t>01030606</t>
  </si>
  <si>
    <t>其他国防动员支出</t>
  </si>
  <si>
    <t>00130001000300060006</t>
  </si>
  <si>
    <t>qtgfdyzc</t>
  </si>
  <si>
    <t>其他国防支出（款）</t>
  </si>
  <si>
    <t>0013000100030007</t>
  </si>
  <si>
    <t>qtgfzck</t>
  </si>
  <si>
    <t>公共安全</t>
  </si>
  <si>
    <t>001300010004</t>
  </si>
  <si>
    <t>ggaq</t>
  </si>
  <si>
    <t>武装警察</t>
  </si>
  <si>
    <t>0013000100040001</t>
  </si>
  <si>
    <t>wzjc</t>
  </si>
  <si>
    <t>内卫</t>
  </si>
  <si>
    <t>00130001000400010001</t>
  </si>
  <si>
    <t>nw</t>
  </si>
  <si>
    <t>边防</t>
  </si>
  <si>
    <t>00130001000400010002</t>
  </si>
  <si>
    <t>bf</t>
  </si>
  <si>
    <t>331</t>
  </si>
  <si>
    <t>消防</t>
  </si>
  <si>
    <t>00130001000400010003</t>
  </si>
  <si>
    <t>xf</t>
  </si>
  <si>
    <t>332</t>
  </si>
  <si>
    <t>警卫</t>
  </si>
  <si>
    <t>00130001000400010004</t>
  </si>
  <si>
    <t>jw</t>
  </si>
  <si>
    <t>333</t>
  </si>
  <si>
    <t>01040105</t>
  </si>
  <si>
    <t>黄金</t>
  </si>
  <si>
    <t>00130001000400010005</t>
  </si>
  <si>
    <t>hj</t>
  </si>
  <si>
    <t>334</t>
  </si>
  <si>
    <t>01040106</t>
  </si>
  <si>
    <t>森林</t>
  </si>
  <si>
    <t>00130001000400010006</t>
  </si>
  <si>
    <t>sl</t>
  </si>
  <si>
    <t>335</t>
  </si>
  <si>
    <t>01040107</t>
  </si>
  <si>
    <t>水电</t>
  </si>
  <si>
    <t>00130001000400010007</t>
  </si>
  <si>
    <t>sd</t>
  </si>
  <si>
    <t>336</t>
  </si>
  <si>
    <t>01040108</t>
  </si>
  <si>
    <t>交通</t>
  </si>
  <si>
    <t>00130001000400010008</t>
  </si>
  <si>
    <t>jt</t>
  </si>
  <si>
    <t>337</t>
  </si>
  <si>
    <t>01040109</t>
  </si>
  <si>
    <t>其他武装警察支出</t>
  </si>
  <si>
    <t>00130001000400010009</t>
  </si>
  <si>
    <t>qtwzjczc</t>
  </si>
  <si>
    <t>338</t>
  </si>
  <si>
    <t>公安</t>
  </si>
  <si>
    <t>0013000100040002</t>
  </si>
  <si>
    <t>ga</t>
  </si>
  <si>
    <t>01040201</t>
  </si>
  <si>
    <t>00130001000400020001</t>
  </si>
  <si>
    <t>340</t>
  </si>
  <si>
    <t>01040202</t>
  </si>
  <si>
    <t>00130001000400020002</t>
  </si>
  <si>
    <t>341</t>
  </si>
  <si>
    <t>01040203</t>
  </si>
  <si>
    <t>00130001000400020003</t>
  </si>
  <si>
    <t>342</t>
  </si>
  <si>
    <t>01040204</t>
  </si>
  <si>
    <t>治安管理</t>
  </si>
  <si>
    <t>00130001000400020004</t>
  </si>
  <si>
    <t>zagl</t>
  </si>
  <si>
    <t>343</t>
  </si>
  <si>
    <t>01040205</t>
  </si>
  <si>
    <t>国内安全保卫</t>
  </si>
  <si>
    <t>00130001000400020005</t>
  </si>
  <si>
    <t>gnaqbw</t>
  </si>
  <si>
    <t>344</t>
  </si>
  <si>
    <t>01040206</t>
  </si>
  <si>
    <t>刑事侦查</t>
  </si>
  <si>
    <t>00130001000400020006</t>
  </si>
  <si>
    <t>xszc</t>
  </si>
  <si>
    <t>345</t>
  </si>
  <si>
    <t>01040207</t>
  </si>
  <si>
    <t>经济犯罪侦查</t>
  </si>
  <si>
    <t>00130001000400020007</t>
  </si>
  <si>
    <t>jjfzzc</t>
  </si>
  <si>
    <t>346</t>
  </si>
  <si>
    <t>01040208</t>
  </si>
  <si>
    <t>出入境管理</t>
  </si>
  <si>
    <t>00130001000400020008</t>
  </si>
  <si>
    <t>crjgl</t>
  </si>
  <si>
    <t>347</t>
  </si>
  <si>
    <t>01040209</t>
  </si>
  <si>
    <t>行动技术管理</t>
  </si>
  <si>
    <t>00130001000400020009</t>
  </si>
  <si>
    <t>xdjsgl</t>
  </si>
  <si>
    <t>348</t>
  </si>
  <si>
    <t>01040210</t>
  </si>
  <si>
    <t>防范和处理邪教犯罪</t>
  </si>
  <si>
    <t>00130001000400020010</t>
  </si>
  <si>
    <t>ffhclxjfz</t>
  </si>
  <si>
    <t>349</t>
  </si>
  <si>
    <t>01040212</t>
  </si>
  <si>
    <t>道路交通管理</t>
  </si>
  <si>
    <t>00130001000400020012</t>
  </si>
  <si>
    <t>dljtgl</t>
  </si>
  <si>
    <t>351</t>
  </si>
  <si>
    <t>01040213</t>
  </si>
  <si>
    <t>网络侦控管理</t>
  </si>
  <si>
    <t>00130001000400020013</t>
  </si>
  <si>
    <t>wlzkgl</t>
  </si>
  <si>
    <t>352</t>
  </si>
  <si>
    <t>01040214</t>
  </si>
  <si>
    <t>反恐怖</t>
  </si>
  <si>
    <t>00130001000400020014</t>
  </si>
  <si>
    <t>fkb</t>
  </si>
  <si>
    <t>353</t>
  </si>
  <si>
    <t>01040215</t>
  </si>
  <si>
    <t>居民身份证管理</t>
  </si>
  <si>
    <t>00130001000400020015</t>
  </si>
  <si>
    <t>jmsfzgl</t>
  </si>
  <si>
    <t>354</t>
  </si>
  <si>
    <t>01040216</t>
  </si>
  <si>
    <t>00130001000400020016</t>
  </si>
  <si>
    <t>355</t>
  </si>
  <si>
    <t>01040217</t>
  </si>
  <si>
    <t>拘押收教场所管理</t>
  </si>
  <si>
    <t>00130001000400020017</t>
  </si>
  <si>
    <t>jysjcsgl</t>
  </si>
  <si>
    <t>356</t>
  </si>
  <si>
    <t>01040218</t>
  </si>
  <si>
    <t>警犬繁育及训养</t>
  </si>
  <si>
    <t>00130001000400020018</t>
  </si>
  <si>
    <t>jqfyjxy</t>
  </si>
  <si>
    <t>357</t>
  </si>
  <si>
    <t>01040219</t>
  </si>
  <si>
    <t>信息化建设</t>
  </si>
  <si>
    <t>00130001000400020019</t>
  </si>
  <si>
    <t>xxhjs</t>
  </si>
  <si>
    <t>358</t>
  </si>
  <si>
    <t>01040220</t>
  </si>
  <si>
    <t>00130001000400020020</t>
  </si>
  <si>
    <t>359</t>
  </si>
  <si>
    <t>01040221</t>
  </si>
  <si>
    <t>其他公安支出</t>
  </si>
  <si>
    <t>00130001000400020021</t>
  </si>
  <si>
    <t>qtgazc</t>
  </si>
  <si>
    <t>360</t>
  </si>
  <si>
    <t>01012803</t>
  </si>
  <si>
    <t>00130001000100220003</t>
  </si>
  <si>
    <t>225</t>
  </si>
  <si>
    <t>国家安全</t>
  </si>
  <si>
    <t>0013000100040003</t>
  </si>
  <si>
    <t>gjaq</t>
  </si>
  <si>
    <t>361</t>
  </si>
  <si>
    <t>01040301</t>
  </si>
  <si>
    <t>00130001000400030001</t>
  </si>
  <si>
    <t>362</t>
  </si>
  <si>
    <t>01040302</t>
  </si>
  <si>
    <t>00130001000400030002</t>
  </si>
  <si>
    <t>363</t>
  </si>
  <si>
    <t>01040303</t>
  </si>
  <si>
    <t>00130001000400030003</t>
  </si>
  <si>
    <t>364</t>
  </si>
  <si>
    <t>01040304</t>
  </si>
  <si>
    <t>安全业务</t>
  </si>
  <si>
    <t>00130001000400030004</t>
  </si>
  <si>
    <t>aqyw</t>
  </si>
  <si>
    <t>365</t>
  </si>
  <si>
    <t>01040305</t>
  </si>
  <si>
    <t>00130001000400030005</t>
  </si>
  <si>
    <t>366</t>
  </si>
  <si>
    <t>01040306</t>
  </si>
  <si>
    <t>其他国家安全支出</t>
  </si>
  <si>
    <t>00130001000400030006</t>
  </si>
  <si>
    <t>qtgjaqzc</t>
  </si>
  <si>
    <t>367</t>
  </si>
  <si>
    <t>检察</t>
  </si>
  <si>
    <t>0013000100040004</t>
  </si>
  <si>
    <t>jc</t>
  </si>
  <si>
    <t>368</t>
  </si>
  <si>
    <t>01040401</t>
  </si>
  <si>
    <t>00130001000400040001</t>
  </si>
  <si>
    <t>369</t>
  </si>
  <si>
    <t>01040402</t>
  </si>
  <si>
    <t>00130001000400040002</t>
  </si>
  <si>
    <t>370</t>
  </si>
  <si>
    <t>01040403</t>
  </si>
  <si>
    <t>00130001000400040003</t>
  </si>
  <si>
    <t>371</t>
  </si>
  <si>
    <t>01040404</t>
  </si>
  <si>
    <t>查办和预防职务犯罪</t>
  </si>
  <si>
    <t>00130001000400040004</t>
  </si>
  <si>
    <t>cbhyfzwfz</t>
  </si>
  <si>
    <t>372</t>
  </si>
  <si>
    <t>01100302</t>
  </si>
  <si>
    <t>水体</t>
  </si>
  <si>
    <t>00130001001000030002</t>
  </si>
  <si>
    <t>st</t>
  </si>
  <si>
    <t>796</t>
  </si>
  <si>
    <t>01100303</t>
  </si>
  <si>
    <t>噪声</t>
  </si>
  <si>
    <t>00130001001000030003</t>
  </si>
  <si>
    <t>zs</t>
  </si>
  <si>
    <t>797</t>
  </si>
  <si>
    <t>01080501</t>
  </si>
  <si>
    <t>归口管理的行政单位离退休</t>
  </si>
  <si>
    <t>00130001000800050001</t>
  </si>
  <si>
    <t>gkgldxzdwl</t>
  </si>
  <si>
    <t>01080502</t>
  </si>
  <si>
    <t>事业单位离退休</t>
  </si>
  <si>
    <t>00130001000800050002</t>
  </si>
  <si>
    <t>sydwltx</t>
  </si>
  <si>
    <t>642</t>
  </si>
  <si>
    <t>01080503</t>
  </si>
  <si>
    <t>离退休人员管理机构</t>
  </si>
  <si>
    <t>00130001000800050003</t>
  </si>
  <si>
    <t>ltxrygljg</t>
  </si>
  <si>
    <t>643</t>
  </si>
  <si>
    <t>企业改革补助</t>
  </si>
  <si>
    <t>0013000100080006</t>
  </si>
  <si>
    <t>qyggbz</t>
  </si>
  <si>
    <t>646</t>
  </si>
  <si>
    <t>01080601</t>
  </si>
  <si>
    <t>企业关闭破产补助</t>
  </si>
  <si>
    <t>00130001000800060001</t>
  </si>
  <si>
    <t>qygbpcbz</t>
  </si>
  <si>
    <t>647</t>
  </si>
  <si>
    <t>01080602</t>
  </si>
  <si>
    <t>厂办大集体改革补助</t>
  </si>
  <si>
    <t>00130001000800060002</t>
  </si>
  <si>
    <t>cbdjtggbz</t>
  </si>
  <si>
    <t>648</t>
  </si>
  <si>
    <t>01080603</t>
  </si>
  <si>
    <t>其他企业改革发展补助</t>
  </si>
  <si>
    <t>00130001000800060003</t>
  </si>
  <si>
    <t>qtqyggfzbz</t>
  </si>
  <si>
    <t>649</t>
  </si>
  <si>
    <t>就业补助</t>
  </si>
  <si>
    <t>0013000100080007</t>
  </si>
  <si>
    <t>jybz</t>
  </si>
  <si>
    <t>650</t>
  </si>
  <si>
    <t>01080701</t>
  </si>
  <si>
    <t>扶持公共就业服务</t>
  </si>
  <si>
    <t>00130001000800070001</t>
  </si>
  <si>
    <t>fcggjyfw</t>
  </si>
  <si>
    <t>651</t>
  </si>
  <si>
    <t>01080702</t>
  </si>
  <si>
    <t>职业培训补贴</t>
  </si>
  <si>
    <t>00130001000800070002</t>
  </si>
  <si>
    <t>zypxbt</t>
  </si>
  <si>
    <t>652</t>
  </si>
  <si>
    <t>01080703</t>
  </si>
  <si>
    <t>职业介绍补贴</t>
  </si>
  <si>
    <t>00130001000800070003</t>
  </si>
  <si>
    <t>zyjsbt</t>
  </si>
  <si>
    <t>653</t>
  </si>
  <si>
    <t>01080704</t>
  </si>
  <si>
    <t>社会保险补贴</t>
  </si>
  <si>
    <t>00130001000800070004</t>
  </si>
  <si>
    <t>shbxbt</t>
  </si>
  <si>
    <t>654</t>
  </si>
  <si>
    <t>01080705</t>
  </si>
  <si>
    <t>公益性岗位补贴</t>
  </si>
  <si>
    <t>00130001000800070005</t>
  </si>
  <si>
    <t>gyxgwbt</t>
  </si>
  <si>
    <t>655</t>
  </si>
  <si>
    <t>01080706</t>
  </si>
  <si>
    <t>小额担保贷款贴息</t>
  </si>
  <si>
    <t>00130001000800070006</t>
  </si>
  <si>
    <t>xedbdktx</t>
  </si>
  <si>
    <t>656</t>
  </si>
  <si>
    <t>01080707</t>
  </si>
  <si>
    <t>补充小额贷款担保基金</t>
  </si>
  <si>
    <t>00130001000800070007</t>
  </si>
  <si>
    <t>bcxedkdbjj</t>
  </si>
  <si>
    <t>657</t>
  </si>
  <si>
    <t>01080708</t>
  </si>
  <si>
    <t>职业技能鉴定补贴</t>
  </si>
  <si>
    <t>00130001000800070008</t>
  </si>
  <si>
    <t>zyjnjdbt</t>
  </si>
  <si>
    <t>658</t>
  </si>
  <si>
    <t>01080709</t>
  </si>
  <si>
    <t>特定就业政策支出</t>
  </si>
  <si>
    <t>00130001000800070009</t>
  </si>
  <si>
    <t>tdjyzczc</t>
  </si>
  <si>
    <t>659</t>
  </si>
  <si>
    <t>#</t>
  </si>
  <si>
    <t>L1-1收入</t>
  </si>
  <si>
    <t>0001</t>
  </si>
  <si>
    <t>0005</t>
  </si>
  <si>
    <t>L1-1支出</t>
  </si>
  <si>
    <t>0002</t>
  </si>
  <si>
    <t>L01-2收入</t>
  </si>
  <si>
    <t>0003</t>
  </si>
  <si>
    <t>0037</t>
  </si>
  <si>
    <t>L01-2支出</t>
  </si>
  <si>
    <t>0004</t>
  </si>
  <si>
    <t>L02</t>
  </si>
  <si>
    <t>0008</t>
  </si>
  <si>
    <t>0030</t>
  </si>
  <si>
    <t>0009</t>
  </si>
  <si>
    <t>L10-1</t>
  </si>
  <si>
    <t>0010</t>
  </si>
  <si>
    <t>抚恤</t>
  </si>
  <si>
    <t>0013000100080008</t>
  </si>
  <si>
    <t>fx</t>
  </si>
  <si>
    <t>663</t>
  </si>
  <si>
    <t>01080801</t>
  </si>
  <si>
    <t>死亡抚恤</t>
  </si>
  <si>
    <t>00130001000800080001</t>
  </si>
  <si>
    <t>swfx</t>
  </si>
  <si>
    <t>664</t>
  </si>
  <si>
    <t>01080802</t>
  </si>
  <si>
    <t>伤残抚恤</t>
  </si>
  <si>
    <t>00130001000800080002</t>
  </si>
  <si>
    <t>scfx</t>
  </si>
  <si>
    <t>665</t>
  </si>
  <si>
    <t>01080803</t>
  </si>
  <si>
    <t>在乡复员、退伍军人生活补助</t>
  </si>
  <si>
    <t>00130001000800080003</t>
  </si>
  <si>
    <t>zxfytwjrsh</t>
  </si>
  <si>
    <t>666</t>
  </si>
  <si>
    <t>01080804</t>
  </si>
  <si>
    <t>优抚事业单位支出</t>
  </si>
  <si>
    <t>00130001000800080004</t>
  </si>
  <si>
    <t>yfsydwzc</t>
  </si>
  <si>
    <t>667</t>
  </si>
  <si>
    <t>01080805</t>
  </si>
  <si>
    <t>义务兵优待</t>
  </si>
  <si>
    <t>00130001000800080005</t>
  </si>
  <si>
    <t>ywbyd</t>
  </si>
  <si>
    <t>668</t>
  </si>
  <si>
    <t>退役安置</t>
  </si>
  <si>
    <t>0013000100080009</t>
  </si>
  <si>
    <t>tyaz</t>
  </si>
  <si>
    <t>671</t>
  </si>
  <si>
    <t>01080901</t>
  </si>
  <si>
    <t>退役士兵安置</t>
  </si>
  <si>
    <t>00130001000800090001</t>
  </si>
  <si>
    <t>tysbaz</t>
  </si>
  <si>
    <t>01080902</t>
  </si>
  <si>
    <t>军队移交政府的离退休人员安置</t>
  </si>
  <si>
    <t>00130001000800090002</t>
  </si>
  <si>
    <t>jdyjzfdltx</t>
  </si>
  <si>
    <t>01080903</t>
  </si>
  <si>
    <t>军队移交政府离退休干部管理机构</t>
  </si>
  <si>
    <t>00130001000800090003</t>
  </si>
  <si>
    <t>jdyjzfltxg</t>
  </si>
  <si>
    <t>674</t>
  </si>
  <si>
    <t>社会福利</t>
  </si>
  <si>
    <t>0013000100080010</t>
  </si>
  <si>
    <t>shfl</t>
  </si>
  <si>
    <t>677</t>
  </si>
  <si>
    <t>01081001</t>
  </si>
  <si>
    <t>儿童福利</t>
  </si>
  <si>
    <t>00130001000800100001</t>
  </si>
  <si>
    <t>etfl</t>
  </si>
  <si>
    <t>678</t>
  </si>
  <si>
    <t>01081002</t>
  </si>
  <si>
    <t>老年人福利</t>
  </si>
  <si>
    <t>00130001000800100002</t>
  </si>
  <si>
    <t>lnrfl</t>
  </si>
  <si>
    <t>679</t>
  </si>
  <si>
    <t>01081003</t>
  </si>
  <si>
    <t>假肢矫形</t>
  </si>
  <si>
    <t>00130001000800100003</t>
  </si>
  <si>
    <t>jzjx</t>
  </si>
  <si>
    <t>680</t>
  </si>
  <si>
    <t>01081004</t>
  </si>
  <si>
    <t>殡葬</t>
  </si>
  <si>
    <t>00130001000800100004</t>
  </si>
  <si>
    <t>jz</t>
  </si>
  <si>
    <t>681</t>
  </si>
  <si>
    <t>01081005</t>
  </si>
  <si>
    <t>社会福利事业单位</t>
  </si>
  <si>
    <t>00130001000800100005</t>
  </si>
  <si>
    <t>shflsydw</t>
  </si>
  <si>
    <t>01081006</t>
  </si>
  <si>
    <t>其他社会福利支出</t>
  </si>
  <si>
    <t>00130001000800100006</t>
  </si>
  <si>
    <t>qtshflzc</t>
  </si>
  <si>
    <t>残疾人事业</t>
  </si>
  <si>
    <t>0013000100080011</t>
  </si>
  <si>
    <t>cjrsy</t>
  </si>
  <si>
    <t>684</t>
  </si>
  <si>
    <t>01081101</t>
  </si>
  <si>
    <t>00130001000800110001</t>
  </si>
  <si>
    <t>685</t>
  </si>
  <si>
    <t>01081102</t>
  </si>
  <si>
    <t>00130001000800110002</t>
  </si>
  <si>
    <t>686</t>
  </si>
  <si>
    <t>01081103</t>
  </si>
  <si>
    <t>00130001000800110003</t>
  </si>
  <si>
    <t>687</t>
  </si>
  <si>
    <t>01081104</t>
  </si>
  <si>
    <t>残疾人康复</t>
  </si>
  <si>
    <t>00130001000800110004</t>
  </si>
  <si>
    <t>cjrkf</t>
  </si>
  <si>
    <t>688</t>
  </si>
  <si>
    <t>01081105</t>
  </si>
  <si>
    <t>残疾人就业和扶贫</t>
  </si>
  <si>
    <t>00130001000800110005</t>
  </si>
  <si>
    <t>cjrjyhfp</t>
  </si>
  <si>
    <t>689</t>
  </si>
  <si>
    <t>01081106</t>
  </si>
  <si>
    <t>残疾人体育</t>
  </si>
  <si>
    <t>00130001000800110006</t>
  </si>
  <si>
    <t>cjrty</t>
  </si>
  <si>
    <t>690</t>
  </si>
  <si>
    <t>城市居民最低生活保障（款）</t>
  </si>
  <si>
    <t>0013000100080012</t>
  </si>
  <si>
    <t>csjmzdshbz</t>
  </si>
  <si>
    <t>692</t>
  </si>
  <si>
    <t>其他城市生活救助</t>
  </si>
  <si>
    <t>0013000100080013</t>
  </si>
  <si>
    <t>qtcsshjz</t>
  </si>
  <si>
    <t>695</t>
  </si>
  <si>
    <t>01081301</t>
  </si>
  <si>
    <t>流浪乞讨人员救助</t>
  </si>
  <si>
    <t>00130001000800130001</t>
  </si>
  <si>
    <t>llqtryjz</t>
  </si>
  <si>
    <t>696</t>
  </si>
  <si>
    <t>自然灾害生活救助</t>
  </si>
  <si>
    <t>0013000100080014</t>
  </si>
  <si>
    <t>zrzhshjz</t>
  </si>
  <si>
    <t>698</t>
  </si>
  <si>
    <t>01081401</t>
  </si>
  <si>
    <t>中央自然灾害生活补助</t>
  </si>
  <si>
    <t>00130001000800140001</t>
  </si>
  <si>
    <t>zyzrzhshbz</t>
  </si>
  <si>
    <t>699</t>
  </si>
  <si>
    <t>01081402</t>
  </si>
  <si>
    <t>地方自然灾害生活补助</t>
  </si>
  <si>
    <t>00130001000800140002</t>
  </si>
  <si>
    <t>dfzrzhshbz</t>
  </si>
  <si>
    <t>700</t>
  </si>
  <si>
    <t>01081403</t>
  </si>
  <si>
    <t>自然灾害灾后重建补助</t>
  </si>
  <si>
    <t>00130001000800140003</t>
  </si>
  <si>
    <t>zrzhzhzjbz</t>
  </si>
  <si>
    <t>701</t>
  </si>
  <si>
    <t>01081404</t>
  </si>
  <si>
    <t>其他自然灾害生活救助支出</t>
  </si>
  <si>
    <t>00130001000800140004</t>
  </si>
  <si>
    <t>qtzrzhshjz</t>
  </si>
  <si>
    <t>702</t>
  </si>
  <si>
    <t>红十字事业</t>
  </si>
  <si>
    <t>0013000100080015</t>
  </si>
  <si>
    <t>hszsy</t>
  </si>
  <si>
    <t>703</t>
  </si>
  <si>
    <t>01081501</t>
  </si>
  <si>
    <t>00130001000800150001</t>
  </si>
  <si>
    <t>704</t>
  </si>
  <si>
    <t>01081502</t>
  </si>
  <si>
    <t>00130001000800150002</t>
  </si>
  <si>
    <t>705</t>
  </si>
  <si>
    <t>01081503</t>
  </si>
  <si>
    <t>00130001000800150003</t>
  </si>
  <si>
    <t>706</t>
  </si>
  <si>
    <t>01081504</t>
  </si>
  <si>
    <t>其他红十字事业支出</t>
  </si>
  <si>
    <t>00130001000800150004</t>
  </si>
  <si>
    <t>qthszsyzc</t>
  </si>
  <si>
    <t>707</t>
  </si>
  <si>
    <t>农村最低生活保障</t>
  </si>
  <si>
    <t>0013000100080016</t>
  </si>
  <si>
    <t>nczdshbz</t>
  </si>
  <si>
    <t>708</t>
  </si>
  <si>
    <t>其他农村生活补助</t>
  </si>
  <si>
    <t>0013000100080017</t>
  </si>
  <si>
    <t>qtncshbz</t>
  </si>
  <si>
    <t>711</t>
  </si>
  <si>
    <t>01081701</t>
  </si>
  <si>
    <t>农村五保供养</t>
  </si>
  <si>
    <t>00130001000800170001</t>
  </si>
  <si>
    <t>ncwbgy</t>
  </si>
  <si>
    <t>712</t>
  </si>
  <si>
    <t>01081702</t>
  </si>
  <si>
    <t>其他农村生活救助支出</t>
  </si>
  <si>
    <t>00130001000800170002</t>
  </si>
  <si>
    <t>qtncshjzzc</t>
  </si>
  <si>
    <t>713</t>
  </si>
  <si>
    <t>补充道路交通事故社会救助基金</t>
  </si>
  <si>
    <t>0013000100080018</t>
  </si>
  <si>
    <t>bcdljtsgsh</t>
  </si>
  <si>
    <t>714</t>
  </si>
  <si>
    <t>01081801</t>
  </si>
  <si>
    <t>交强险营业税补助基金支</t>
  </si>
  <si>
    <t>00130001000800180001</t>
  </si>
  <si>
    <t>jqxyysbzjj</t>
  </si>
  <si>
    <t>715</t>
  </si>
  <si>
    <t>01081802</t>
  </si>
  <si>
    <t>交强险罚款收入补助基金支出</t>
  </si>
  <si>
    <t>00130001000800180002</t>
  </si>
  <si>
    <t>jqxfksrbzj</t>
  </si>
  <si>
    <t>716</t>
  </si>
  <si>
    <t>其他社会保障和就业支出（款）</t>
  </si>
  <si>
    <t>0013000100080019</t>
  </si>
  <si>
    <t>qtshbzhjyz</t>
  </si>
  <si>
    <t>717</t>
  </si>
  <si>
    <t>医疗卫生</t>
  </si>
  <si>
    <t>001300010009</t>
  </si>
  <si>
    <t>ylws</t>
  </si>
  <si>
    <t>719</t>
  </si>
  <si>
    <t>医疗卫生管理事务</t>
  </si>
  <si>
    <t>0013000100090001</t>
  </si>
  <si>
    <t>ylwsglsw</t>
  </si>
  <si>
    <t>720</t>
  </si>
  <si>
    <t>01090101</t>
  </si>
  <si>
    <t>00130001000900010001</t>
  </si>
  <si>
    <t>721</t>
  </si>
  <si>
    <t>01090102</t>
  </si>
  <si>
    <t>00130001000900010002</t>
  </si>
  <si>
    <t>722</t>
  </si>
  <si>
    <t>01090103</t>
  </si>
  <si>
    <t>00130001000900010003</t>
  </si>
  <si>
    <t>723</t>
  </si>
  <si>
    <t>公立医院</t>
  </si>
  <si>
    <t>0013000100090002</t>
  </si>
  <si>
    <t>glyy</t>
  </si>
  <si>
    <t>725</t>
  </si>
  <si>
    <t>01090201</t>
  </si>
  <si>
    <t>综合医院</t>
  </si>
  <si>
    <t>00130001000900020001</t>
  </si>
  <si>
    <t>zhyy</t>
  </si>
  <si>
    <t>726</t>
  </si>
  <si>
    <t>01090202</t>
  </si>
  <si>
    <t>中医（民族）医院</t>
  </si>
  <si>
    <t>00130001000900020002</t>
  </si>
  <si>
    <t>zymzyy</t>
  </si>
  <si>
    <t>727</t>
  </si>
  <si>
    <t>01090203</t>
  </si>
  <si>
    <t>传染病医院</t>
  </si>
  <si>
    <t>00130001000900020003</t>
  </si>
  <si>
    <t>crbyy</t>
  </si>
  <si>
    <t>728</t>
  </si>
  <si>
    <t>01090204</t>
  </si>
  <si>
    <t>职业病防治医院</t>
  </si>
  <si>
    <t>00130001000900020004</t>
  </si>
  <si>
    <t>zybfzyy</t>
  </si>
  <si>
    <t>729</t>
  </si>
  <si>
    <t>01090205</t>
  </si>
  <si>
    <t>精神病医院</t>
  </si>
  <si>
    <t>00130001000900020005</t>
  </si>
  <si>
    <t>jsbyy</t>
  </si>
  <si>
    <t>730</t>
  </si>
  <si>
    <t>01120409</t>
  </si>
  <si>
    <t>环境、移民及水资源管理与保护</t>
  </si>
  <si>
    <t>00130001001200040009</t>
  </si>
  <si>
    <t>hjymjszygl</t>
  </si>
  <si>
    <t>989</t>
  </si>
  <si>
    <t>民主党派及工商联事务</t>
  </si>
  <si>
    <t>0013000100010021</t>
  </si>
  <si>
    <t>mzdpjgslsw</t>
  </si>
  <si>
    <t>01012701</t>
  </si>
  <si>
    <t>00130001000100210001</t>
  </si>
  <si>
    <t>01012702</t>
  </si>
  <si>
    <t>00130001000100210002</t>
  </si>
  <si>
    <t>01012703</t>
  </si>
  <si>
    <t>00130001000100210003</t>
  </si>
  <si>
    <t>01012704</t>
  </si>
  <si>
    <t>参政议政</t>
  </si>
  <si>
    <t>00130001000100210004</t>
  </si>
  <si>
    <t>czyz</t>
  </si>
  <si>
    <t>01012705</t>
  </si>
  <si>
    <t>00130001000100210005</t>
  </si>
  <si>
    <t>群众团体事务</t>
  </si>
  <si>
    <t>0013000100010022</t>
  </si>
  <si>
    <t>qzttsw</t>
  </si>
  <si>
    <t>222</t>
  </si>
  <si>
    <t>01012801</t>
  </si>
  <si>
    <t>00130001000100220001</t>
  </si>
  <si>
    <t>223</t>
  </si>
  <si>
    <t>01012802</t>
  </si>
  <si>
    <t>00130001000100220002</t>
  </si>
  <si>
    <t>224</t>
  </si>
  <si>
    <t>01012804</t>
  </si>
  <si>
    <t>厂务公开</t>
  </si>
  <si>
    <t>00130001000100220004</t>
  </si>
  <si>
    <t>cwgk</t>
  </si>
  <si>
    <t>226</t>
  </si>
  <si>
    <t>01012805</t>
  </si>
  <si>
    <t>工会疗养休养</t>
  </si>
  <si>
    <t>00130001000100220005</t>
  </si>
  <si>
    <t>ghlyxy</t>
  </si>
  <si>
    <t>227</t>
  </si>
  <si>
    <t>01040405</t>
  </si>
  <si>
    <t>公诉和审判监督</t>
  </si>
  <si>
    <t>00130001000400040005</t>
  </si>
  <si>
    <t>gshspjd</t>
  </si>
  <si>
    <t>373</t>
  </si>
  <si>
    <t>01040406</t>
  </si>
  <si>
    <t>侦查监督</t>
  </si>
  <si>
    <t>00130001000400040006</t>
  </si>
  <si>
    <t>zcjd</t>
  </si>
  <si>
    <t>374</t>
  </si>
  <si>
    <t>01040407</t>
  </si>
  <si>
    <t>执行监督</t>
  </si>
  <si>
    <t>00130001000400040007</t>
  </si>
  <si>
    <t>zxjd</t>
  </si>
  <si>
    <t>375</t>
  </si>
  <si>
    <t>01050204</t>
  </si>
  <si>
    <t>高中教育</t>
  </si>
  <si>
    <t>00130001000500020004</t>
  </si>
  <si>
    <t>gzjy</t>
  </si>
  <si>
    <t>449</t>
  </si>
  <si>
    <t>01050205</t>
  </si>
  <si>
    <t>高等教育</t>
  </si>
  <si>
    <t>00130001000500020005</t>
  </si>
  <si>
    <t>gdjy</t>
  </si>
  <si>
    <t>450</t>
  </si>
  <si>
    <t>01050206</t>
  </si>
  <si>
    <t>化解农村“普九”债务试点支出</t>
  </si>
  <si>
    <t>00130001000500020006</t>
  </si>
  <si>
    <t>hjncpjzwsd</t>
  </si>
  <si>
    <t>451</t>
  </si>
  <si>
    <t>01050207</t>
  </si>
  <si>
    <t>其他普通教育支出</t>
  </si>
  <si>
    <t>00130001000500020007</t>
  </si>
  <si>
    <t>qtptjyzc</t>
  </si>
  <si>
    <t>452</t>
  </si>
  <si>
    <t>职业教育</t>
  </si>
  <si>
    <t>0013000100050003</t>
  </si>
  <si>
    <t>zyjy</t>
  </si>
  <si>
    <t>453</t>
  </si>
  <si>
    <t>01050301</t>
  </si>
  <si>
    <t>初等职业教育</t>
  </si>
  <si>
    <t>00130001000500030001</t>
  </si>
  <si>
    <t>cdzyjy</t>
  </si>
  <si>
    <t>454</t>
  </si>
  <si>
    <t>01050302</t>
  </si>
  <si>
    <t>中专教育</t>
  </si>
  <si>
    <t>00130001000500030002</t>
  </si>
  <si>
    <t>zzjy</t>
  </si>
  <si>
    <t>455</t>
  </si>
  <si>
    <t>01050303</t>
  </si>
  <si>
    <t>技校教育</t>
  </si>
  <si>
    <t>00130001000500030003</t>
  </si>
  <si>
    <t>jxjy</t>
  </si>
  <si>
    <t>456</t>
  </si>
  <si>
    <t>01050304</t>
  </si>
  <si>
    <t>职业高中教育</t>
  </si>
  <si>
    <t>00130001000500030004</t>
  </si>
  <si>
    <t>zygzjy</t>
  </si>
  <si>
    <t>457</t>
  </si>
  <si>
    <t>01050305</t>
  </si>
  <si>
    <t>高等职业教育</t>
  </si>
  <si>
    <t>00130001000500030005</t>
  </si>
  <si>
    <t>gdzyjy</t>
  </si>
  <si>
    <t>458</t>
  </si>
  <si>
    <t>01050306</t>
  </si>
  <si>
    <t>其他职业教育支出</t>
  </si>
  <si>
    <t>00130001000500030006</t>
  </si>
  <si>
    <t>qtzyjyzc</t>
  </si>
  <si>
    <t>成人教育</t>
  </si>
  <si>
    <t>0013000100050004</t>
  </si>
  <si>
    <t>crjy</t>
  </si>
  <si>
    <t>01050401</t>
  </si>
  <si>
    <t>成人初等教育</t>
  </si>
  <si>
    <t>00130001000500040001</t>
  </si>
  <si>
    <t>crcdjy</t>
  </si>
  <si>
    <t>461</t>
  </si>
  <si>
    <t>01050402</t>
  </si>
  <si>
    <t>成人中等教育</t>
  </si>
  <si>
    <t>00130001000500040002</t>
  </si>
  <si>
    <t>crzdjy</t>
  </si>
  <si>
    <t>462</t>
  </si>
  <si>
    <t>01050403</t>
  </si>
  <si>
    <t>成人高等教育</t>
  </si>
  <si>
    <t>00130001000500040003</t>
  </si>
  <si>
    <t>crgdjy</t>
  </si>
  <si>
    <t>463</t>
  </si>
  <si>
    <t>01050404</t>
  </si>
  <si>
    <t>成人广播电视教育</t>
  </si>
  <si>
    <t>00130001000500040004</t>
  </si>
  <si>
    <t>crgbdsjy</t>
  </si>
  <si>
    <t>464</t>
  </si>
  <si>
    <t>01050405</t>
  </si>
  <si>
    <t>其他成人教育支出</t>
  </si>
  <si>
    <t>00130001000500040005</t>
  </si>
  <si>
    <t>qtcrjyzc</t>
  </si>
  <si>
    <t>465</t>
  </si>
  <si>
    <t>广播电视教育</t>
  </si>
  <si>
    <t>0013000100050005</t>
  </si>
  <si>
    <t>gbdsjy</t>
  </si>
  <si>
    <t>466</t>
  </si>
  <si>
    <t>01050501</t>
  </si>
  <si>
    <t>广播电视学校</t>
  </si>
  <si>
    <t>00130001000500050001</t>
  </si>
  <si>
    <t>gbdsxx</t>
  </si>
  <si>
    <t>467</t>
  </si>
  <si>
    <t>01050502</t>
  </si>
  <si>
    <t>教育电视台</t>
  </si>
  <si>
    <t>00130001000500050002</t>
  </si>
  <si>
    <t>jydst</t>
  </si>
  <si>
    <t>468</t>
  </si>
  <si>
    <t>01050503</t>
  </si>
  <si>
    <t>其他广播电视教育支出</t>
  </si>
  <si>
    <t>00130001000500050003</t>
  </si>
  <si>
    <t>qtgbdsjyzc</t>
  </si>
  <si>
    <t>469</t>
  </si>
  <si>
    <t>留学教育</t>
  </si>
  <si>
    <t>0013000100050006</t>
  </si>
  <si>
    <t>lxjy</t>
  </si>
  <si>
    <t>470</t>
  </si>
  <si>
    <t>01050601</t>
  </si>
  <si>
    <t>出国留学教育</t>
  </si>
  <si>
    <t>00130001000500060001</t>
  </si>
  <si>
    <t>cglxjy</t>
  </si>
  <si>
    <t>471</t>
  </si>
  <si>
    <t>01050602</t>
  </si>
  <si>
    <t>来华留学教育</t>
  </si>
  <si>
    <t>00130001000500060002</t>
  </si>
  <si>
    <t>lhlxjy</t>
  </si>
  <si>
    <t>472</t>
  </si>
  <si>
    <t>01050603</t>
  </si>
  <si>
    <t>其他留学教育支出</t>
  </si>
  <si>
    <t>00130001000500060003</t>
  </si>
  <si>
    <t>qtlxjyzc</t>
  </si>
  <si>
    <t>473</t>
  </si>
  <si>
    <t>特殊教育</t>
  </si>
  <si>
    <t>0013000100050007</t>
  </si>
  <si>
    <t>tsjy</t>
  </si>
  <si>
    <t>474</t>
  </si>
  <si>
    <t>01050701</t>
  </si>
  <si>
    <t>特殊学校教育</t>
  </si>
  <si>
    <t>00130001000500070001</t>
  </si>
  <si>
    <t>tsxxjy</t>
  </si>
  <si>
    <t>475</t>
  </si>
  <si>
    <t>01050702</t>
  </si>
  <si>
    <t>工读学校教育</t>
  </si>
  <si>
    <t>00130001000500070002</t>
  </si>
  <si>
    <t>gdxxjy</t>
  </si>
  <si>
    <t>476</t>
  </si>
  <si>
    <t>01050703</t>
  </si>
  <si>
    <t>其他特殊教育支出</t>
  </si>
  <si>
    <t>00130001000500070003</t>
  </si>
  <si>
    <t>qttsjyzc</t>
  </si>
  <si>
    <t>477</t>
  </si>
  <si>
    <t>教师进修及干部继续教育</t>
  </si>
  <si>
    <t>0013000100050008</t>
  </si>
  <si>
    <t>jsjxjgbjxj</t>
  </si>
  <si>
    <t>478</t>
  </si>
  <si>
    <t>01050801</t>
  </si>
  <si>
    <t>教师进修</t>
  </si>
  <si>
    <t>00130001000500080001</t>
  </si>
  <si>
    <t>jsjx</t>
  </si>
  <si>
    <t>479</t>
  </si>
  <si>
    <t>01050802</t>
  </si>
  <si>
    <t>干部教育</t>
  </si>
  <si>
    <t>00130001000500080002</t>
  </si>
  <si>
    <t>gbjy</t>
  </si>
  <si>
    <t>480</t>
  </si>
  <si>
    <t>01050803</t>
  </si>
  <si>
    <t>其他教师进修及干部继续教育支出</t>
  </si>
  <si>
    <t>00130001000500080003</t>
  </si>
  <si>
    <t>qtjsjxjgbj</t>
  </si>
  <si>
    <t>481</t>
  </si>
  <si>
    <t>教育费附加安排的支出</t>
  </si>
  <si>
    <t>0013000100050009</t>
  </si>
  <si>
    <t>jyffjapdzc</t>
  </si>
  <si>
    <t>482</t>
  </si>
  <si>
    <t>01050901</t>
  </si>
  <si>
    <t>农村中小学校舍建设</t>
  </si>
  <si>
    <t>00130001000500090001</t>
  </si>
  <si>
    <t>nczxxxsjs</t>
  </si>
  <si>
    <t>483</t>
  </si>
  <si>
    <t>01050902</t>
  </si>
  <si>
    <t>农村中小学教学设施</t>
  </si>
  <si>
    <t>00130001000500090002</t>
  </si>
  <si>
    <t>nczxxjxss</t>
  </si>
  <si>
    <t>484</t>
  </si>
  <si>
    <t>其他教育支出（款）</t>
  </si>
  <si>
    <t>0013000100050010</t>
  </si>
  <si>
    <t>qtjyzck</t>
  </si>
  <si>
    <t>489</t>
  </si>
  <si>
    <t>科学技术</t>
  </si>
  <si>
    <t>001300010006</t>
  </si>
  <si>
    <t>kxjs</t>
  </si>
  <si>
    <t>491</t>
  </si>
  <si>
    <t>科学技术管理事务</t>
  </si>
  <si>
    <t>0013000100060001</t>
  </si>
  <si>
    <t>kxjsglsw</t>
  </si>
  <si>
    <t>492</t>
  </si>
  <si>
    <t>01060101</t>
  </si>
  <si>
    <t>00130001000600010001</t>
  </si>
  <si>
    <t>493</t>
  </si>
  <si>
    <t>01060102</t>
  </si>
  <si>
    <t>00130001000600010002</t>
  </si>
  <si>
    <t>494</t>
  </si>
  <si>
    <t>01060103</t>
  </si>
  <si>
    <t>00130001000600010003</t>
  </si>
  <si>
    <t>495</t>
  </si>
  <si>
    <t>01060104</t>
  </si>
  <si>
    <t>其他科学技术管理事务支出</t>
  </si>
  <si>
    <t>00130001000600010004</t>
  </si>
  <si>
    <t>qtkxjsglsw</t>
  </si>
  <si>
    <t>496</t>
  </si>
  <si>
    <t>基础研究</t>
  </si>
  <si>
    <t>0013000100060002</t>
  </si>
  <si>
    <t>jcyj</t>
  </si>
  <si>
    <t>497</t>
  </si>
  <si>
    <t>01060201</t>
  </si>
  <si>
    <t>机构运行</t>
  </si>
  <si>
    <t>00130001000600020001</t>
  </si>
  <si>
    <t>jgyx</t>
  </si>
  <si>
    <t>498</t>
  </si>
  <si>
    <t>01060202</t>
  </si>
  <si>
    <t>重点基础研究规划</t>
  </si>
  <si>
    <t>00130001000600020002</t>
  </si>
  <si>
    <t>zdjcyjgh</t>
  </si>
  <si>
    <t>499</t>
  </si>
  <si>
    <t>01060203</t>
  </si>
  <si>
    <t>自然科学基金</t>
  </si>
  <si>
    <t>00130001000600020003</t>
  </si>
  <si>
    <t>zrkxjj</t>
  </si>
  <si>
    <t>500</t>
  </si>
  <si>
    <t>01060204</t>
  </si>
  <si>
    <t>重点实验室及相关设施</t>
  </si>
  <si>
    <t>00130001000600020004</t>
  </si>
  <si>
    <t>zdsysjxgss</t>
  </si>
  <si>
    <t>501</t>
  </si>
  <si>
    <t>01060205</t>
  </si>
  <si>
    <t>重大科学工程</t>
  </si>
  <si>
    <t>00130001000600020005</t>
  </si>
  <si>
    <t>zdkxgc</t>
  </si>
  <si>
    <t>502</t>
  </si>
  <si>
    <t>01060206</t>
  </si>
  <si>
    <t>专项基础科研</t>
  </si>
  <si>
    <t>00130001000600020006</t>
  </si>
  <si>
    <t>zxjcky</t>
  </si>
  <si>
    <t>503</t>
  </si>
  <si>
    <t>01060207</t>
  </si>
  <si>
    <t>专项技术基础</t>
  </si>
  <si>
    <t>00130001000600020007</t>
  </si>
  <si>
    <t>zxjsjc</t>
  </si>
  <si>
    <t>504</t>
  </si>
  <si>
    <t>01060208</t>
  </si>
  <si>
    <t>其他基础研究支出</t>
  </si>
  <si>
    <t>00130001000600020008</t>
  </si>
  <si>
    <t>qtjcyjzc</t>
  </si>
  <si>
    <t>505</t>
  </si>
  <si>
    <t>应用研究</t>
  </si>
  <si>
    <t>0013000100060003</t>
  </si>
  <si>
    <t>yyyj</t>
  </si>
  <si>
    <t>506</t>
  </si>
  <si>
    <t>01060301</t>
  </si>
  <si>
    <t>00130001000600030001</t>
  </si>
  <si>
    <t>507</t>
  </si>
  <si>
    <t>01060302</t>
  </si>
  <si>
    <t>社会公益研究</t>
  </si>
  <si>
    <t>00130001000600030002</t>
  </si>
  <si>
    <t>shgyyj</t>
  </si>
  <si>
    <t>508</t>
  </si>
  <si>
    <t>01060303</t>
  </si>
  <si>
    <t>高技术研究</t>
  </si>
  <si>
    <t>00130001000600030003</t>
  </si>
  <si>
    <t>gjsyj</t>
  </si>
  <si>
    <t>509</t>
  </si>
  <si>
    <t>01060304</t>
  </si>
  <si>
    <t>专项科研试制</t>
  </si>
  <si>
    <t>00130001000600030004</t>
  </si>
  <si>
    <t>zxkysz</t>
  </si>
  <si>
    <t>510</t>
  </si>
  <si>
    <t>01060305</t>
  </si>
  <si>
    <t>其他应用研究支出</t>
  </si>
  <si>
    <t>00130001000600030005</t>
  </si>
  <si>
    <t>qtyyyjzc</t>
  </si>
  <si>
    <t>511</t>
  </si>
  <si>
    <t>技术研究与开发</t>
  </si>
  <si>
    <t>0013000100060004</t>
  </si>
  <si>
    <t>jsyjykf</t>
  </si>
  <si>
    <t>512</t>
  </si>
  <si>
    <t>01060401</t>
  </si>
  <si>
    <t>00130001000600040001</t>
  </si>
  <si>
    <t>513</t>
  </si>
  <si>
    <t>01060402</t>
  </si>
  <si>
    <t>应用技术研究与开发</t>
  </si>
  <si>
    <t>00130001000600040002</t>
  </si>
  <si>
    <t>yyjsyjykf</t>
  </si>
  <si>
    <t>514</t>
  </si>
  <si>
    <t>01060403</t>
  </si>
  <si>
    <t>产业技术研究与开发</t>
  </si>
  <si>
    <t>00130001000600040003</t>
  </si>
  <si>
    <t>cyjsyjykf</t>
  </si>
  <si>
    <t>515</t>
  </si>
  <si>
    <t>01060404</t>
  </si>
  <si>
    <t>科技成果转化与扩散</t>
  </si>
  <si>
    <t>00130001000600040004</t>
  </si>
  <si>
    <t>kjcgzhyks</t>
  </si>
  <si>
    <t>516</t>
  </si>
  <si>
    <t>01060405</t>
  </si>
  <si>
    <t>其他技术研究与开发支出</t>
  </si>
  <si>
    <t>00130001000600040005</t>
  </si>
  <si>
    <t>qtjsyjykfz</t>
  </si>
  <si>
    <t>517</t>
  </si>
  <si>
    <t>科技条件与服务</t>
  </si>
  <si>
    <t>0013000100060005</t>
  </si>
  <si>
    <t>kjtjyfw</t>
  </si>
  <si>
    <t>518</t>
  </si>
  <si>
    <t>01060501</t>
  </si>
  <si>
    <t>00130001000600050001</t>
  </si>
  <si>
    <t>519</t>
  </si>
  <si>
    <t>01060502</t>
  </si>
  <si>
    <t>技术创新服务体系</t>
  </si>
  <si>
    <t>00130001000600050002</t>
  </si>
  <si>
    <t>jscxfwtx</t>
  </si>
  <si>
    <t>520</t>
  </si>
  <si>
    <t>01060503</t>
  </si>
  <si>
    <t>科技条件专项</t>
  </si>
  <si>
    <t>00130001000600050003</t>
  </si>
  <si>
    <t>kjtjzx</t>
  </si>
  <si>
    <t>521</t>
  </si>
  <si>
    <t>01060504</t>
  </si>
  <si>
    <t>其他科技条件与服务支出</t>
  </si>
  <si>
    <t>00130001000600050004</t>
  </si>
  <si>
    <t>qtkjtjyfwz</t>
  </si>
  <si>
    <t>522</t>
  </si>
  <si>
    <t>社会科学</t>
  </si>
  <si>
    <t>0013000100060006</t>
  </si>
  <si>
    <t>shkx</t>
  </si>
  <si>
    <t>523</t>
  </si>
  <si>
    <t>01060601</t>
  </si>
  <si>
    <t>社会科学研究机构</t>
  </si>
  <si>
    <t>00130001000600060001</t>
  </si>
  <si>
    <t>shkxyjjg</t>
  </si>
  <si>
    <t>524</t>
  </si>
  <si>
    <t>01060602</t>
  </si>
  <si>
    <t>社会科学研究</t>
  </si>
  <si>
    <t>00130001000600060002</t>
  </si>
  <si>
    <t>shkxyj</t>
  </si>
  <si>
    <t>525</t>
  </si>
  <si>
    <t>01060603</t>
  </si>
  <si>
    <t>社科基金支出</t>
  </si>
  <si>
    <t>00130001000600060003</t>
  </si>
  <si>
    <t>skjjzc</t>
  </si>
  <si>
    <t>526</t>
  </si>
  <si>
    <t>01060604</t>
  </si>
  <si>
    <t>其他社会科学支出</t>
  </si>
  <si>
    <t>00130001000600060004</t>
  </si>
  <si>
    <t>qtshkxzc</t>
  </si>
  <si>
    <t>527</t>
  </si>
  <si>
    <t>科学技术普及</t>
  </si>
  <si>
    <t>0013000100060007</t>
  </si>
  <si>
    <t>kxjspj</t>
  </si>
  <si>
    <t>528</t>
  </si>
  <si>
    <t>01060701</t>
  </si>
  <si>
    <t>00130001000600070001</t>
  </si>
  <si>
    <t>529</t>
  </si>
  <si>
    <t>01060702</t>
  </si>
  <si>
    <t>科普活动</t>
  </si>
  <si>
    <t>00130001000600070002</t>
  </si>
  <si>
    <t>kphd</t>
  </si>
  <si>
    <t>530</t>
  </si>
  <si>
    <t>01060703</t>
  </si>
  <si>
    <t>青少年科技活动</t>
  </si>
  <si>
    <t>00130001000600070003</t>
  </si>
  <si>
    <t>qsnkjhd</t>
  </si>
  <si>
    <t>531</t>
  </si>
  <si>
    <t>01060704</t>
  </si>
  <si>
    <t>学术交流活动</t>
  </si>
  <si>
    <t>00130001000600070004</t>
  </si>
  <si>
    <t>xsjlhd</t>
  </si>
  <si>
    <t>532</t>
  </si>
  <si>
    <t>01060705</t>
  </si>
  <si>
    <t>科技馆站</t>
  </si>
  <si>
    <t>00130001000600070005</t>
  </si>
  <si>
    <t>kjgz</t>
  </si>
  <si>
    <t>533</t>
  </si>
  <si>
    <t>01060706</t>
  </si>
  <si>
    <t>其他科学技术普及支出</t>
  </si>
  <si>
    <t>00130001000600070006</t>
  </si>
  <si>
    <t>qtkxjspjzc</t>
  </si>
  <si>
    <t>534</t>
  </si>
  <si>
    <t>科技交流与合作</t>
  </si>
  <si>
    <t>0013000100060008</t>
  </si>
  <si>
    <t>kjjlyhz</t>
  </si>
  <si>
    <t>535</t>
  </si>
  <si>
    <t>01060801</t>
  </si>
  <si>
    <t>国际交流与合作</t>
  </si>
  <si>
    <t>00130001000600080001</t>
  </si>
  <si>
    <t>gjjlyhz</t>
  </si>
  <si>
    <t>536</t>
  </si>
  <si>
    <t>01060802</t>
  </si>
  <si>
    <t>重大科技合作项目</t>
  </si>
  <si>
    <t>00130001000600080002</t>
  </si>
  <si>
    <t>zdkjhzxm</t>
  </si>
  <si>
    <t>537</t>
  </si>
  <si>
    <t>01060803</t>
  </si>
  <si>
    <t>其他科技交流与合作支出</t>
  </si>
  <si>
    <t>00130001000600080003</t>
  </si>
  <si>
    <t>qtkjjlyhzz</t>
  </si>
  <si>
    <t>538</t>
  </si>
  <si>
    <t>其他科学技术支出（款）</t>
  </si>
  <si>
    <t>0013000100060009</t>
  </si>
  <si>
    <t>qtkxjszck</t>
  </si>
  <si>
    <t>539</t>
  </si>
  <si>
    <t>01060901</t>
  </si>
  <si>
    <t>科技奖励</t>
  </si>
  <si>
    <t>00130001000600090001</t>
  </si>
  <si>
    <t>kjjl</t>
  </si>
  <si>
    <t>540</t>
  </si>
  <si>
    <t>01060902</t>
  </si>
  <si>
    <t>核应急</t>
  </si>
  <si>
    <t>00130001000600090002</t>
  </si>
  <si>
    <t>hyj</t>
  </si>
  <si>
    <t>541</t>
  </si>
  <si>
    <t>01060903</t>
  </si>
  <si>
    <t>转制科研机构</t>
  </si>
  <si>
    <t>00130001000600090003</t>
  </si>
  <si>
    <t>zzkyjg</t>
  </si>
  <si>
    <t>01060904</t>
  </si>
  <si>
    <t>科技重大专项</t>
  </si>
  <si>
    <t>00130001000600090004</t>
  </si>
  <si>
    <t>kjzdzx</t>
  </si>
  <si>
    <t>01060905</t>
  </si>
  <si>
    <t>其他科学技术支出（项）</t>
  </si>
  <si>
    <t>00130001000600090005</t>
  </si>
  <si>
    <t>qtkxjszcx</t>
  </si>
  <si>
    <t>544</t>
  </si>
  <si>
    <t>01070304</t>
  </si>
  <si>
    <t>运动项目管理</t>
  </si>
  <si>
    <t>00130001000700030004</t>
  </si>
  <si>
    <t>ydxmgl</t>
  </si>
  <si>
    <t>574</t>
  </si>
  <si>
    <t>01070305</t>
  </si>
  <si>
    <t>体育竞赛</t>
  </si>
  <si>
    <t>00130001000700030005</t>
  </si>
  <si>
    <t>tyjs</t>
  </si>
  <si>
    <t>575</t>
  </si>
  <si>
    <t>01070306</t>
  </si>
  <si>
    <t>体育训练</t>
  </si>
  <si>
    <t>00130001000700030006</t>
  </si>
  <si>
    <t>tyxl</t>
  </si>
  <si>
    <t>576</t>
  </si>
  <si>
    <t>01070307</t>
  </si>
  <si>
    <t>体育场馆</t>
  </si>
  <si>
    <t>00130001000700030007</t>
  </si>
  <si>
    <t>tycg</t>
  </si>
  <si>
    <t>577</t>
  </si>
  <si>
    <t>01070308</t>
  </si>
  <si>
    <t>群众体育</t>
  </si>
  <si>
    <t>00130001000700030008</t>
  </si>
  <si>
    <t>qzty</t>
  </si>
  <si>
    <t>578</t>
  </si>
  <si>
    <t>01070309</t>
  </si>
  <si>
    <t>体育交流与合作</t>
  </si>
  <si>
    <t>00130001000700030009</t>
  </si>
  <si>
    <t>tyjlyhz</t>
  </si>
  <si>
    <t>579</t>
  </si>
  <si>
    <t>01070310</t>
  </si>
  <si>
    <t>其他体育支出</t>
  </si>
  <si>
    <t>00130001000700030010</t>
  </si>
  <si>
    <t>qttyzc</t>
  </si>
  <si>
    <t>580</t>
  </si>
  <si>
    <t>广播影视</t>
  </si>
  <si>
    <t>0013000100070004</t>
  </si>
  <si>
    <t>gbys</t>
  </si>
  <si>
    <t>581</t>
  </si>
  <si>
    <t>01070401</t>
  </si>
  <si>
    <t>00130001000700040001</t>
  </si>
  <si>
    <t>582</t>
  </si>
  <si>
    <t>01070402</t>
  </si>
  <si>
    <t>00130001000700040002</t>
  </si>
  <si>
    <t>583</t>
  </si>
  <si>
    <t>01070403</t>
  </si>
  <si>
    <t>00130001000700040003</t>
  </si>
  <si>
    <t>584</t>
  </si>
  <si>
    <t>01070404</t>
  </si>
  <si>
    <t>广播</t>
  </si>
  <si>
    <t>00130001000700040004</t>
  </si>
  <si>
    <t>gb</t>
  </si>
  <si>
    <t>585</t>
  </si>
  <si>
    <t>01070405</t>
  </si>
  <si>
    <t>电视</t>
  </si>
  <si>
    <t>00130001000700040005</t>
  </si>
  <si>
    <t>ds</t>
  </si>
  <si>
    <t>586</t>
  </si>
  <si>
    <t>01070406</t>
  </si>
  <si>
    <t>电影</t>
  </si>
  <si>
    <t>00130001000700040006</t>
  </si>
  <si>
    <t>dy</t>
  </si>
  <si>
    <t>587</t>
  </si>
  <si>
    <t>01070407</t>
  </si>
  <si>
    <t>广播电视监控</t>
  </si>
  <si>
    <t>00130001000700040007</t>
  </si>
  <si>
    <t>gbdsjk</t>
  </si>
  <si>
    <t>588</t>
  </si>
  <si>
    <t>01070408</t>
  </si>
  <si>
    <t>其他广播影视支出</t>
  </si>
  <si>
    <t>00130001000700040008</t>
  </si>
  <si>
    <t>qtgbyszc</t>
  </si>
  <si>
    <t>589</t>
  </si>
  <si>
    <t>新闻出版</t>
  </si>
  <si>
    <t>0013000100070005</t>
  </si>
  <si>
    <t>xwcb</t>
  </si>
  <si>
    <t>590</t>
  </si>
  <si>
    <t>01070501</t>
  </si>
  <si>
    <t>00130001000700050001</t>
  </si>
  <si>
    <t>591</t>
  </si>
  <si>
    <t>01070502</t>
  </si>
  <si>
    <t>00130001000700050002</t>
  </si>
  <si>
    <t>592</t>
  </si>
  <si>
    <t>01070503</t>
  </si>
  <si>
    <t>00130001000700050003</t>
  </si>
  <si>
    <t>593</t>
  </si>
  <si>
    <t>01070504</t>
  </si>
  <si>
    <t>新闻通讯</t>
  </si>
  <si>
    <t>00130001000700050004</t>
  </si>
  <si>
    <t>xwtx</t>
  </si>
  <si>
    <t>594</t>
  </si>
  <si>
    <t>01070505</t>
  </si>
  <si>
    <t>出版发行</t>
  </si>
  <si>
    <t>00130001000700050005</t>
  </si>
  <si>
    <t>cbfx</t>
  </si>
  <si>
    <t>595</t>
  </si>
  <si>
    <t>01070506</t>
  </si>
  <si>
    <t>版权管理</t>
  </si>
  <si>
    <t>00130001000700050006</t>
  </si>
  <si>
    <t>bqgl</t>
  </si>
  <si>
    <t>596</t>
  </si>
  <si>
    <t>01070507</t>
  </si>
  <si>
    <t>出版市场管理</t>
  </si>
  <si>
    <t>00130001000700050007</t>
  </si>
  <si>
    <t>cbscgl</t>
  </si>
  <si>
    <t>597</t>
  </si>
  <si>
    <t>01070508</t>
  </si>
  <si>
    <t>其他新闻出版支出</t>
  </si>
  <si>
    <t>00130001000700050008</t>
  </si>
  <si>
    <t>qtxwcbzc</t>
  </si>
  <si>
    <t>598</t>
  </si>
  <si>
    <t>其他文化体育与传媒支出(款)</t>
  </si>
  <si>
    <t>0013000100070006</t>
  </si>
  <si>
    <t>qtwhtyycmz</t>
  </si>
  <si>
    <t>599</t>
  </si>
  <si>
    <t>01070601</t>
  </si>
  <si>
    <t>宣传文化发展专项支出</t>
  </si>
  <si>
    <t>00130001000700060001</t>
  </si>
  <si>
    <t>xcwhfzzxzc</t>
  </si>
  <si>
    <t>600</t>
  </si>
  <si>
    <t>01070602</t>
  </si>
  <si>
    <t>其他文化体育与传媒支出(项)</t>
  </si>
  <si>
    <t>00130001000700060002</t>
  </si>
  <si>
    <t>601</t>
  </si>
  <si>
    <t>社会保障和就业</t>
  </si>
  <si>
    <t>001300010008</t>
  </si>
  <si>
    <t>shbzhjy</t>
  </si>
  <si>
    <t>602</t>
  </si>
  <si>
    <t>人力资源和社会保障管理事务</t>
  </si>
  <si>
    <t>0013000100080001</t>
  </si>
  <si>
    <t>rlzyhshbzg</t>
  </si>
  <si>
    <t>603</t>
  </si>
  <si>
    <t>01080101</t>
  </si>
  <si>
    <t>00130001000800010001</t>
  </si>
  <si>
    <t>604</t>
  </si>
  <si>
    <t>01080102</t>
  </si>
  <si>
    <t>00130001000800010002</t>
  </si>
  <si>
    <t>605</t>
  </si>
  <si>
    <t>01080103</t>
  </si>
  <si>
    <t>00130001000800010003</t>
  </si>
  <si>
    <t>606</t>
  </si>
  <si>
    <t>01080104</t>
  </si>
  <si>
    <t>综合业务管理</t>
  </si>
  <si>
    <t>00130001000800010004</t>
  </si>
  <si>
    <t>zhywgl</t>
  </si>
  <si>
    <t>607</t>
  </si>
  <si>
    <t>01080105</t>
  </si>
  <si>
    <t>劳动保障监察</t>
  </si>
  <si>
    <t>00130001000800010005</t>
  </si>
  <si>
    <t>ldbzjc</t>
  </si>
  <si>
    <t>608</t>
  </si>
  <si>
    <t>01080106</t>
  </si>
  <si>
    <t>就业管理事务</t>
  </si>
  <si>
    <t>00130001000800010006</t>
  </si>
  <si>
    <t>609</t>
  </si>
  <si>
    <t>01080107</t>
  </si>
  <si>
    <t>社会保险业务管理事务</t>
  </si>
  <si>
    <t>00130001000800010007</t>
  </si>
  <si>
    <t>shbxywglsw</t>
  </si>
  <si>
    <t>610</t>
  </si>
  <si>
    <t>01080108</t>
  </si>
  <si>
    <t>00130001000800010008</t>
  </si>
  <si>
    <t>611</t>
  </si>
  <si>
    <t>01080109</t>
  </si>
  <si>
    <t>社会保险经办机构</t>
  </si>
  <si>
    <t>00130001000800010009</t>
  </si>
  <si>
    <t>shbxjbjg</t>
  </si>
  <si>
    <t>612</t>
  </si>
  <si>
    <t>01080110</t>
  </si>
  <si>
    <t>劳动关系和维权</t>
  </si>
  <si>
    <t>00130001000800010010</t>
  </si>
  <si>
    <t>ldgxhwq</t>
  </si>
  <si>
    <t>613</t>
  </si>
  <si>
    <t>01080111</t>
  </si>
  <si>
    <t>公共就业服务和职业技能鉴定机构</t>
  </si>
  <si>
    <t>00130001000800010011</t>
  </si>
  <si>
    <t>ggjyfwhzyj</t>
  </si>
  <si>
    <t>614</t>
  </si>
  <si>
    <t>民政管理事务</t>
  </si>
  <si>
    <t>0013000100080002</t>
  </si>
  <si>
    <t>mzglsw</t>
  </si>
  <si>
    <t>617</t>
  </si>
  <si>
    <t>01080201</t>
  </si>
  <si>
    <t>00130001000800020001</t>
  </si>
  <si>
    <t>01080202</t>
  </si>
  <si>
    <t>00130001000800020002</t>
  </si>
  <si>
    <t>01080203</t>
  </si>
  <si>
    <t>00130001000800020003</t>
  </si>
  <si>
    <t>620</t>
  </si>
  <si>
    <t>01080204</t>
  </si>
  <si>
    <t>拥军优属</t>
  </si>
  <si>
    <t>00130001000800020004</t>
  </si>
  <si>
    <t>yjys</t>
  </si>
  <si>
    <t>621</t>
  </si>
  <si>
    <t>01080205</t>
  </si>
  <si>
    <t>老龄事务</t>
  </si>
  <si>
    <t>00130001000800020005</t>
  </si>
  <si>
    <t>llsw</t>
  </si>
  <si>
    <t>622</t>
  </si>
  <si>
    <t>01080206</t>
  </si>
  <si>
    <t>民间组织管理</t>
  </si>
  <si>
    <t>00130001000800020006</t>
  </si>
  <si>
    <t>mjzzgl</t>
  </si>
  <si>
    <t>623</t>
  </si>
  <si>
    <t>01080207</t>
  </si>
  <si>
    <t>行政区划和地名管理</t>
  </si>
  <si>
    <t>00130001000800020007</t>
  </si>
  <si>
    <t>xzqhhdmgl</t>
  </si>
  <si>
    <t>624</t>
  </si>
  <si>
    <t>01080208</t>
  </si>
  <si>
    <t>基层政权和社区建设</t>
  </si>
  <si>
    <t>00130001000800020008</t>
  </si>
  <si>
    <t>jczqhsqjs</t>
  </si>
  <si>
    <t>625</t>
  </si>
  <si>
    <t>01080209</t>
  </si>
  <si>
    <t>部队供应</t>
  </si>
  <si>
    <t>00130001000800020009</t>
  </si>
  <si>
    <t>bdgy</t>
  </si>
  <si>
    <t>626</t>
  </si>
  <si>
    <t>01080210</t>
  </si>
  <si>
    <t>其他民政管理事务支出</t>
  </si>
  <si>
    <t>00130001000800020010</t>
  </si>
  <si>
    <t>qtmzglswzc</t>
  </si>
  <si>
    <t>627</t>
  </si>
  <si>
    <t>财政对社会保险基金的补助</t>
  </si>
  <si>
    <t>0013000100080003</t>
  </si>
  <si>
    <t>czdshbxjjd</t>
  </si>
  <si>
    <t>628</t>
  </si>
  <si>
    <t>01080301</t>
  </si>
  <si>
    <t>财政对基本养老保险基金的补助</t>
  </si>
  <si>
    <t>00130001000800030001</t>
  </si>
  <si>
    <t>czdjbylbxj</t>
  </si>
  <si>
    <t>629</t>
  </si>
  <si>
    <t>01080302</t>
  </si>
  <si>
    <t>财政对失业保险基金的补助</t>
  </si>
  <si>
    <t>00130001000800030002</t>
  </si>
  <si>
    <t>czdsybxjjd</t>
  </si>
  <si>
    <t>630</t>
  </si>
  <si>
    <t>01080303</t>
  </si>
  <si>
    <t>财政对基本医疗保险基金的补助</t>
  </si>
  <si>
    <t>00130001000800030003</t>
  </si>
  <si>
    <t>631</t>
  </si>
  <si>
    <t>01080304</t>
  </si>
  <si>
    <t>财政对工伤保险基金的补助</t>
  </si>
  <si>
    <t>00130001000800030004</t>
  </si>
  <si>
    <t>czdgsbxjjd</t>
  </si>
  <si>
    <t>632</t>
  </si>
  <si>
    <t>01080305</t>
  </si>
  <si>
    <t>财政对生育保险基金的补助</t>
  </si>
  <si>
    <t>00130001000800030005</t>
  </si>
  <si>
    <t>633</t>
  </si>
  <si>
    <t>01080306</t>
  </si>
  <si>
    <t>财政对新型农村社会养老保险基金的补助</t>
  </si>
  <si>
    <t>00130001000800030006</t>
  </si>
  <si>
    <t>czdxxncshy</t>
  </si>
  <si>
    <t>634</t>
  </si>
  <si>
    <t>01080307</t>
  </si>
  <si>
    <t>财政对其他社会保险基金的补助</t>
  </si>
  <si>
    <t>00130001000800030007</t>
  </si>
  <si>
    <t>czdqtshbxj</t>
  </si>
  <si>
    <t>635</t>
  </si>
  <si>
    <t>0013000100080004</t>
  </si>
  <si>
    <t>bcqgshbzjj</t>
  </si>
  <si>
    <t>637</t>
  </si>
  <si>
    <t>01080402</t>
  </si>
  <si>
    <t>用其他财政资金补充基金</t>
  </si>
  <si>
    <t>00130001000800040002</t>
  </si>
  <si>
    <t>yqtczzjbcj</t>
  </si>
  <si>
    <t>639</t>
  </si>
  <si>
    <t>行政事业单位离退休</t>
  </si>
  <si>
    <t>0013000100080005</t>
  </si>
  <si>
    <t>xzsydwltx</t>
  </si>
  <si>
    <t>01101404</t>
  </si>
  <si>
    <t>能源预测预警</t>
  </si>
  <si>
    <t>00130001001000140004</t>
  </si>
  <si>
    <t>nyycyj</t>
  </si>
  <si>
    <t>855</t>
  </si>
  <si>
    <t>01101405</t>
  </si>
  <si>
    <t>能源战略规划与实施</t>
  </si>
  <si>
    <t>00130001001000140005</t>
  </si>
  <si>
    <t>nyzlghyss</t>
  </si>
  <si>
    <t>856</t>
  </si>
  <si>
    <t>01101406</t>
  </si>
  <si>
    <t>能源科技装备</t>
  </si>
  <si>
    <t>00130001001000140006</t>
  </si>
  <si>
    <t>nykjzb</t>
  </si>
  <si>
    <t>857</t>
  </si>
  <si>
    <t>01101407</t>
  </si>
  <si>
    <t>能源行业管理</t>
  </si>
  <si>
    <t>00130001001000140007</t>
  </si>
  <si>
    <t>nyxygl</t>
  </si>
  <si>
    <t>858</t>
  </si>
  <si>
    <t>01101408</t>
  </si>
  <si>
    <t>能源管理</t>
  </si>
  <si>
    <t>00130001001000140008</t>
  </si>
  <si>
    <t>nygl</t>
  </si>
  <si>
    <t>859</t>
  </si>
  <si>
    <t>01101409</t>
  </si>
  <si>
    <t>石油储备发展管理</t>
  </si>
  <si>
    <t>00130001001000140009</t>
  </si>
  <si>
    <t>sycbfzgl</t>
  </si>
  <si>
    <t>860</t>
  </si>
  <si>
    <t>01101410</t>
  </si>
  <si>
    <t>能源调查</t>
  </si>
  <si>
    <t>00130001001000140010</t>
  </si>
  <si>
    <t>nydc</t>
  </si>
  <si>
    <t>861</t>
  </si>
  <si>
    <t>01101411</t>
  </si>
  <si>
    <t>00130001001000140011</t>
  </si>
  <si>
    <t>862</t>
  </si>
  <si>
    <t>01101412</t>
  </si>
  <si>
    <t>00130001001000140012</t>
  </si>
  <si>
    <t>863</t>
  </si>
  <si>
    <t>其他节能环保支出（款）</t>
  </si>
  <si>
    <t>0013000100100015</t>
  </si>
  <si>
    <t>qtjnhbzck</t>
  </si>
  <si>
    <t>865</t>
  </si>
  <si>
    <t>城乡社区事务</t>
  </si>
  <si>
    <t>001300010011</t>
  </si>
  <si>
    <t>cxsqsw</t>
  </si>
  <si>
    <t>867</t>
  </si>
  <si>
    <t>城乡社区管理事务</t>
  </si>
  <si>
    <t>0013000100110001</t>
  </si>
  <si>
    <t>cxsqglsw</t>
  </si>
  <si>
    <t>868</t>
  </si>
  <si>
    <t>01110101</t>
  </si>
  <si>
    <t>00130001001100010001</t>
  </si>
  <si>
    <t>869</t>
  </si>
  <si>
    <t>01110102</t>
  </si>
  <si>
    <t>00130001001100010002</t>
  </si>
  <si>
    <t>870</t>
  </si>
  <si>
    <t>01110103</t>
  </si>
  <si>
    <t>00130001001100010003</t>
  </si>
  <si>
    <t>871</t>
  </si>
  <si>
    <t>01110104</t>
  </si>
  <si>
    <t>城管执法</t>
  </si>
  <si>
    <t>00130001001100010004</t>
  </si>
  <si>
    <t>cgzf</t>
  </si>
  <si>
    <t>872</t>
  </si>
  <si>
    <t>01110105</t>
  </si>
  <si>
    <t>工程建设标准规范编制与监管</t>
  </si>
  <si>
    <t>00130001001100010005</t>
  </si>
  <si>
    <t>gcjsbzgfbz</t>
  </si>
  <si>
    <t>873</t>
  </si>
  <si>
    <t>01110106</t>
  </si>
  <si>
    <t>工程建设管理</t>
  </si>
  <si>
    <t>00130001001100010006</t>
  </si>
  <si>
    <t>gcjsgl</t>
  </si>
  <si>
    <t>874</t>
  </si>
  <si>
    <t>01110107</t>
  </si>
  <si>
    <t>市政公用行业市场监管</t>
  </si>
  <si>
    <t>00130001001100010007</t>
  </si>
  <si>
    <t>szgyxyscjg</t>
  </si>
  <si>
    <t>875</t>
  </si>
  <si>
    <t>01110108</t>
  </si>
  <si>
    <t>国家重点风景区规划与保护</t>
  </si>
  <si>
    <t>00130001001100010008</t>
  </si>
  <si>
    <t>gjzdfjqghy</t>
  </si>
  <si>
    <t>876</t>
  </si>
  <si>
    <t>01110109</t>
  </si>
  <si>
    <t>住宅建设与房地产市场监管</t>
  </si>
  <si>
    <t>00130001001100010009</t>
  </si>
  <si>
    <t>zzjsyfdcsc</t>
  </si>
  <si>
    <t>877</t>
  </si>
  <si>
    <t>01110110</t>
  </si>
  <si>
    <t>执业资格注册、资质审查</t>
  </si>
  <si>
    <t>00130001001100010010</t>
  </si>
  <si>
    <t>zyzgzczzsc</t>
  </si>
  <si>
    <t>878</t>
  </si>
  <si>
    <t>城乡社区规划与管理（款）</t>
  </si>
  <si>
    <t>0013000100110002</t>
  </si>
  <si>
    <t>cxsqghyglk</t>
  </si>
  <si>
    <t>880</t>
  </si>
  <si>
    <t>城乡社区公共设施</t>
  </si>
  <si>
    <t>0013000100110003</t>
  </si>
  <si>
    <t>cxsqggss</t>
  </si>
  <si>
    <t>882</t>
  </si>
  <si>
    <t>01110301</t>
  </si>
  <si>
    <t>小城镇基础设施建设</t>
  </si>
  <si>
    <t>00130001001100030001</t>
  </si>
  <si>
    <t>xczjcssjs</t>
  </si>
  <si>
    <t>883</t>
  </si>
  <si>
    <t>00046</t>
  </si>
  <si>
    <t>上年结余</t>
  </si>
  <si>
    <t>003300010003</t>
  </si>
  <si>
    <t>snjy</t>
  </si>
  <si>
    <t>01012806</t>
  </si>
  <si>
    <t>00130001000100220006</t>
  </si>
  <si>
    <t>228</t>
  </si>
  <si>
    <t>其他一般公共服务支出(款)</t>
  </si>
  <si>
    <t>0013000100010023</t>
  </si>
  <si>
    <t>qtybggfwzc</t>
  </si>
  <si>
    <t>230</t>
  </si>
  <si>
    <t>信访事务</t>
  </si>
  <si>
    <t>00130001000100030008</t>
  </si>
  <si>
    <t>xfsw</t>
  </si>
  <si>
    <t>00130001000100010001</t>
  </si>
  <si>
    <t>00130001000100010002</t>
  </si>
  <si>
    <t>00130001000100010003</t>
  </si>
  <si>
    <t>人大会议</t>
  </si>
  <si>
    <t>00130001000100010004</t>
  </si>
  <si>
    <t>rdhy</t>
  </si>
  <si>
    <t>人大立法</t>
  </si>
  <si>
    <t>00130001000100010005</t>
  </si>
  <si>
    <t>rdlf</t>
  </si>
  <si>
    <t>人大监督</t>
  </si>
  <si>
    <t>00130001000100010006</t>
  </si>
  <si>
    <t>rdjd</t>
  </si>
  <si>
    <t>代表培训</t>
  </si>
  <si>
    <t>00130001000100010007</t>
  </si>
  <si>
    <t>dbpx</t>
  </si>
  <si>
    <t>代表工作</t>
  </si>
  <si>
    <t>00130001000100010008</t>
  </si>
  <si>
    <t>dbgz</t>
  </si>
  <si>
    <t>人大信访工作</t>
  </si>
  <si>
    <t>00130001000100010009</t>
  </si>
  <si>
    <t>rdxfgz</t>
  </si>
  <si>
    <t>00130001000100010010</t>
  </si>
  <si>
    <t>其他人大事务支出</t>
  </si>
  <si>
    <t>00130001000100010011</t>
  </si>
  <si>
    <t>qtrdswzc</t>
  </si>
  <si>
    <t>政协事务</t>
  </si>
  <si>
    <t>0013000100010002</t>
  </si>
  <si>
    <t>zxsw</t>
  </si>
  <si>
    <t>00130001000100020001</t>
  </si>
  <si>
    <t>3.其他调入</t>
  </si>
  <si>
    <t>0020000100040003</t>
  </si>
  <si>
    <t>3.qtdr</t>
  </si>
  <si>
    <t>基层医疗卫生机构</t>
  </si>
  <si>
    <t>0013000100090003</t>
  </si>
  <si>
    <t>jcylwsjg</t>
  </si>
  <si>
    <t>738</t>
  </si>
  <si>
    <t>01090301</t>
  </si>
  <si>
    <t>城市社区卫生机构</t>
  </si>
  <si>
    <t>00130001000900030001</t>
  </si>
  <si>
    <t>cssqwsjg</t>
  </si>
  <si>
    <t>739</t>
  </si>
  <si>
    <t>01090302</t>
  </si>
  <si>
    <t>乡镇卫生院</t>
  </si>
  <si>
    <t>00130001000900030002</t>
  </si>
  <si>
    <t>xzwsy</t>
  </si>
  <si>
    <t>740</t>
  </si>
  <si>
    <t>公共卫生</t>
  </si>
  <si>
    <t>0013000100090004</t>
  </si>
  <si>
    <t>ggws</t>
  </si>
  <si>
    <t>742</t>
  </si>
  <si>
    <t>01090401</t>
  </si>
  <si>
    <t>疾病预防控制机构</t>
  </si>
  <si>
    <t>00130001000900040001</t>
  </si>
  <si>
    <t>jbyfkzjg</t>
  </si>
  <si>
    <t>743</t>
  </si>
  <si>
    <t>01090402</t>
  </si>
  <si>
    <t>卫生监督机构</t>
  </si>
  <si>
    <t>00130001000900040002</t>
  </si>
  <si>
    <t>wsjdjg</t>
  </si>
  <si>
    <t>744</t>
  </si>
  <si>
    <t>01090403</t>
  </si>
  <si>
    <t>妇幼保健机构</t>
  </si>
  <si>
    <t>00130001000900040003</t>
  </si>
  <si>
    <t>fybjjg</t>
  </si>
  <si>
    <t>745</t>
  </si>
  <si>
    <t>01090404</t>
  </si>
  <si>
    <t>精神卫生机构</t>
  </si>
  <si>
    <t>00130001000900040004</t>
  </si>
  <si>
    <t>jswsjg</t>
  </si>
  <si>
    <t>746</t>
  </si>
  <si>
    <t>01090405</t>
  </si>
  <si>
    <t>应急救治机构</t>
  </si>
  <si>
    <t>00130001000900040005</t>
  </si>
  <si>
    <t>yjjzjg</t>
  </si>
  <si>
    <t>747</t>
  </si>
  <si>
    <t>01090406</t>
  </si>
  <si>
    <t>采供血机构</t>
  </si>
  <si>
    <t>00130001000900040006</t>
  </si>
  <si>
    <t>cgxjg</t>
  </si>
  <si>
    <t>748</t>
  </si>
  <si>
    <t>01090407</t>
  </si>
  <si>
    <t>其他专业公共卫生机构</t>
  </si>
  <si>
    <t>00130001000900040007</t>
  </si>
  <si>
    <t>qtzyggwsjg</t>
  </si>
  <si>
    <t>749</t>
  </si>
  <si>
    <t>01090408</t>
  </si>
  <si>
    <t>基本公共卫生服务</t>
  </si>
  <si>
    <t>00130001000900040008</t>
  </si>
  <si>
    <t>jbggwsfw</t>
  </si>
  <si>
    <t>750</t>
  </si>
  <si>
    <t>01090409</t>
  </si>
  <si>
    <t>重大公共卫生专项</t>
  </si>
  <si>
    <t>00130001000900040009</t>
  </si>
  <si>
    <t>zdggwszx</t>
  </si>
  <si>
    <t>751</t>
  </si>
  <si>
    <t>中医药</t>
  </si>
  <si>
    <t>0013000100090006</t>
  </si>
  <si>
    <t>zyy</t>
  </si>
  <si>
    <t>764</t>
  </si>
  <si>
    <t>01090901</t>
  </si>
  <si>
    <t>中医(民族医)药专项</t>
  </si>
  <si>
    <t>00130001000900060001</t>
  </si>
  <si>
    <t>zy(mzy)yzx</t>
  </si>
  <si>
    <t>765</t>
  </si>
  <si>
    <t>食品和药品监督管理事务</t>
  </si>
  <si>
    <t>0013000100090007</t>
  </si>
  <si>
    <t>sphypjdgls</t>
  </si>
  <si>
    <t>767</t>
  </si>
  <si>
    <t>01091001</t>
  </si>
  <si>
    <t>00130001000900070001</t>
  </si>
  <si>
    <t>768</t>
  </si>
  <si>
    <t>01091002</t>
  </si>
  <si>
    <t>00130001000900070002</t>
  </si>
  <si>
    <t>769</t>
  </si>
  <si>
    <t>01091003</t>
  </si>
  <si>
    <t>00130001000900070003</t>
  </si>
  <si>
    <t>770</t>
  </si>
  <si>
    <t>01091004</t>
  </si>
  <si>
    <t>药品事务</t>
  </si>
  <si>
    <t>00130001000900070004</t>
  </si>
  <si>
    <t>ypsw</t>
  </si>
  <si>
    <t>771</t>
  </si>
  <si>
    <t>01091005</t>
  </si>
  <si>
    <t>保健食品事务</t>
  </si>
  <si>
    <t>00130001000900070005</t>
  </si>
  <si>
    <t>bjspsw</t>
  </si>
  <si>
    <t>772</t>
  </si>
  <si>
    <t>01091006</t>
  </si>
  <si>
    <t>化妆品事务</t>
  </si>
  <si>
    <t>00130001000900070006</t>
  </si>
  <si>
    <t>hzpsw</t>
  </si>
  <si>
    <t>773</t>
  </si>
  <si>
    <t>01091007</t>
  </si>
  <si>
    <t>医疗器械事务</t>
  </si>
  <si>
    <t>00130001000900070007</t>
  </si>
  <si>
    <t>ylqxsw</t>
  </si>
  <si>
    <t>774</t>
  </si>
  <si>
    <t>01091008</t>
  </si>
  <si>
    <t>食品安全事务</t>
  </si>
  <si>
    <t>00130001000900070008</t>
  </si>
  <si>
    <t>spaqsw</t>
  </si>
  <si>
    <t>775</t>
  </si>
  <si>
    <t>01091012</t>
  </si>
  <si>
    <t>00130001000900070009</t>
  </si>
  <si>
    <t>776</t>
  </si>
  <si>
    <t>其他医疗卫生支出（款）</t>
  </si>
  <si>
    <t>0013000100090008</t>
  </si>
  <si>
    <t>qtylwszck</t>
  </si>
  <si>
    <t>778</t>
  </si>
  <si>
    <t>节能环保</t>
  </si>
  <si>
    <t>001300010010</t>
  </si>
  <si>
    <t>jnhb</t>
  </si>
  <si>
    <t>780</t>
  </si>
  <si>
    <t>环境保护管理事务</t>
  </si>
  <si>
    <t>0013000100100001</t>
  </si>
  <si>
    <t>hjbhglsw</t>
  </si>
  <si>
    <t>781</t>
  </si>
  <si>
    <t>01100101</t>
  </si>
  <si>
    <t>00130001001000010001</t>
  </si>
  <si>
    <t>782</t>
  </si>
  <si>
    <t>01100102</t>
  </si>
  <si>
    <t>00130001001000010002</t>
  </si>
  <si>
    <t>783</t>
  </si>
  <si>
    <t>01100103</t>
  </si>
  <si>
    <t>00130001001000010003</t>
  </si>
  <si>
    <t>784</t>
  </si>
  <si>
    <t>01100104</t>
  </si>
  <si>
    <t>环境保护宣传</t>
  </si>
  <si>
    <t>00130001001000010004</t>
  </si>
  <si>
    <t>hjbhxc</t>
  </si>
  <si>
    <t>785</t>
  </si>
  <si>
    <t>01100105</t>
  </si>
  <si>
    <t>环境保护法规、规划及标准</t>
  </si>
  <si>
    <t>00130001001000010005</t>
  </si>
  <si>
    <t>hjbhfgghjb</t>
  </si>
  <si>
    <t>786</t>
  </si>
  <si>
    <t>01100106</t>
  </si>
  <si>
    <t>环境国际合作及履约</t>
  </si>
  <si>
    <t>00130001001000010006</t>
  </si>
  <si>
    <t>hjgjhzjly</t>
  </si>
  <si>
    <t>787</t>
  </si>
  <si>
    <t>01100107</t>
  </si>
  <si>
    <t>环境保护行政许可</t>
  </si>
  <si>
    <t>00130001001000010007</t>
  </si>
  <si>
    <t>hjbhxzxk</t>
  </si>
  <si>
    <t>788</t>
  </si>
  <si>
    <t>环境监测与监察</t>
  </si>
  <si>
    <t>0013000100100002</t>
  </si>
  <si>
    <t>hjjcyjc</t>
  </si>
  <si>
    <t>790</t>
  </si>
  <si>
    <t>01100201</t>
  </si>
  <si>
    <t>建设项目环评审查与监督</t>
  </si>
  <si>
    <t>00130001001000020001</t>
  </si>
  <si>
    <t>jsxmhpscyj</t>
  </si>
  <si>
    <t>791</t>
  </si>
  <si>
    <t>01100202</t>
  </si>
  <si>
    <t>核与辐射安全监督</t>
  </si>
  <si>
    <t>00130001001000020002</t>
  </si>
  <si>
    <t>hyfsaqjd</t>
  </si>
  <si>
    <t>792</t>
  </si>
  <si>
    <t>污染防治</t>
  </si>
  <si>
    <t>0013000100100003</t>
  </si>
  <si>
    <t>wrfz</t>
  </si>
  <si>
    <t>794</t>
  </si>
  <si>
    <t>01100301</t>
  </si>
  <si>
    <t>大气</t>
  </si>
  <si>
    <t>00130001001000030001</t>
  </si>
  <si>
    <t>dq</t>
  </si>
  <si>
    <t>795</t>
  </si>
  <si>
    <t>九、乡镇公共财政预算收入分档</t>
  </si>
  <si>
    <t>00260009</t>
  </si>
  <si>
    <t>jxzggczyss</t>
  </si>
  <si>
    <t>十、村民委员会个数</t>
  </si>
  <si>
    <t>00260010</t>
  </si>
  <si>
    <t>scmwyhgs</t>
  </si>
  <si>
    <t>其中:实行乡财县管的乡镇数</t>
  </si>
  <si>
    <t>002600010001</t>
  </si>
  <si>
    <t>qz:sxxcxgd</t>
  </si>
  <si>
    <t>其中:财税所数</t>
  </si>
  <si>
    <t>002600020001</t>
  </si>
  <si>
    <t>qz:csss</t>
  </si>
  <si>
    <t>国家税务所数</t>
  </si>
  <si>
    <t>002600040001</t>
  </si>
  <si>
    <t>gjswss</t>
  </si>
  <si>
    <t>地方税务所数</t>
  </si>
  <si>
    <t>002600040002</t>
  </si>
  <si>
    <t>dfswss</t>
  </si>
  <si>
    <t>其中:一乡(镇)一所数</t>
  </si>
  <si>
    <t>0026000400020001</t>
  </si>
  <si>
    <t>qz:yx(z)ys</t>
  </si>
  <si>
    <t>1.行政编制实有人数</t>
  </si>
  <si>
    <t>002600050001</t>
  </si>
  <si>
    <t>1.xzbzsyrs</t>
  </si>
  <si>
    <t>2.事业编制实有人数</t>
  </si>
  <si>
    <t>002600050002</t>
  </si>
  <si>
    <t>2.sybzsyrs</t>
  </si>
  <si>
    <t>3.以工代干人数</t>
  </si>
  <si>
    <t>002600050003</t>
  </si>
  <si>
    <t>3.ygdgrs</t>
  </si>
  <si>
    <t>4.集体财务人员人数</t>
  </si>
  <si>
    <t>002600050004</t>
  </si>
  <si>
    <t>4.jtcwryrs</t>
  </si>
  <si>
    <t>粮油物资储备事务</t>
  </si>
  <si>
    <t>001300010021</t>
  </si>
  <si>
    <t>lywzcbsw</t>
  </si>
  <si>
    <t>粮油事务</t>
  </si>
  <si>
    <t>0013000100210001</t>
  </si>
  <si>
    <t>lysw</t>
  </si>
  <si>
    <t>物资事务</t>
  </si>
  <si>
    <t>0013000100210002</t>
  </si>
  <si>
    <t>wzsw</t>
  </si>
  <si>
    <t>1433</t>
  </si>
  <si>
    <t>01220103</t>
  </si>
  <si>
    <t>00130001002100010003</t>
  </si>
  <si>
    <t>01220101</t>
  </si>
  <si>
    <t>00130001002100010001</t>
  </si>
  <si>
    <t>林业</t>
  </si>
  <si>
    <t>0013000100120002</t>
  </si>
  <si>
    <t>ly</t>
  </si>
  <si>
    <t>921</t>
  </si>
  <si>
    <t>01120201</t>
  </si>
  <si>
    <t>00130001001200020001</t>
  </si>
  <si>
    <t>922</t>
  </si>
  <si>
    <t>01120202</t>
  </si>
  <si>
    <t>00130001001200020002</t>
  </si>
  <si>
    <t>923</t>
  </si>
  <si>
    <t>01120203</t>
  </si>
  <si>
    <t>00130001001200020003</t>
  </si>
  <si>
    <t>924</t>
  </si>
  <si>
    <t>01290399</t>
  </si>
  <si>
    <t>其他支出(项)</t>
  </si>
  <si>
    <t>00130001002300020002</t>
  </si>
  <si>
    <t>qtzc(x)</t>
  </si>
  <si>
    <t>1490</t>
  </si>
  <si>
    <t>国债还本付息支出</t>
  </si>
  <si>
    <t>001300010022</t>
  </si>
  <si>
    <t>gzhbfxzc</t>
  </si>
  <si>
    <t>1471</t>
  </si>
  <si>
    <t>0013000100220001</t>
  </si>
  <si>
    <t>gnzwfx</t>
  </si>
  <si>
    <t>1472</t>
  </si>
  <si>
    <t>0013000100220002</t>
  </si>
  <si>
    <t>gwzwfx</t>
  </si>
  <si>
    <t>1473</t>
  </si>
  <si>
    <t>国内外债务发行</t>
  </si>
  <si>
    <t>0013000100220003</t>
  </si>
  <si>
    <t>gnwzwfx</t>
  </si>
  <si>
    <t>1478</t>
  </si>
  <si>
    <t>补充还贷准备金</t>
  </si>
  <si>
    <t>0013000100220004</t>
  </si>
  <si>
    <t>bchdzbj</t>
  </si>
  <si>
    <t>1481</t>
  </si>
  <si>
    <t>地方政府债券还本</t>
  </si>
  <si>
    <t>0013000100220005</t>
  </si>
  <si>
    <t>dfzfzqhb</t>
  </si>
  <si>
    <t>1482</t>
  </si>
  <si>
    <t>地方政府债券付息</t>
  </si>
  <si>
    <t>0013000100220006</t>
  </si>
  <si>
    <t>dfzfzqfx</t>
  </si>
  <si>
    <t>1483</t>
  </si>
  <si>
    <t>01280401</t>
  </si>
  <si>
    <t>国内债务发行费用</t>
  </si>
  <si>
    <t>00130001002200030001</t>
  </si>
  <si>
    <t>gnzwfxfy</t>
  </si>
  <si>
    <t>1479</t>
  </si>
  <si>
    <t>01280402</t>
  </si>
  <si>
    <t>国外债务发行费用</t>
  </si>
  <si>
    <t>00130001002200030002</t>
  </si>
  <si>
    <t>gwzwfxfy</t>
  </si>
  <si>
    <t>1480</t>
  </si>
  <si>
    <t>总计</t>
  </si>
  <si>
    <t>00080001</t>
  </si>
  <si>
    <t>zj</t>
  </si>
  <si>
    <t>本年收入合计</t>
  </si>
  <si>
    <t>000800010001</t>
  </si>
  <si>
    <t>bnsrhj</t>
  </si>
  <si>
    <t>村级经营收入</t>
  </si>
  <si>
    <t>0008000100010001</t>
  </si>
  <si>
    <t>cjjysr</t>
  </si>
  <si>
    <t>农产品销售收入</t>
  </si>
  <si>
    <t>00080001000100010001</t>
  </si>
  <si>
    <t>ncpxssr</t>
  </si>
  <si>
    <t>物资销售收入</t>
  </si>
  <si>
    <t>00080001000100010002</t>
  </si>
  <si>
    <t>wzxssr</t>
  </si>
  <si>
    <t>服务收入</t>
  </si>
  <si>
    <t>00080001000100010003</t>
  </si>
  <si>
    <t>fwsr</t>
  </si>
  <si>
    <t>租赁收入</t>
  </si>
  <si>
    <t>00080001000100010004</t>
  </si>
  <si>
    <t>zlsr</t>
  </si>
  <si>
    <t>劳务收入</t>
  </si>
  <si>
    <t>00080001000100010005</t>
  </si>
  <si>
    <t>lwsr</t>
  </si>
  <si>
    <t>发包及上交收入</t>
  </si>
  <si>
    <t>0008000100010002</t>
  </si>
  <si>
    <t>fbjsjsr</t>
  </si>
  <si>
    <t>承包金</t>
  </si>
  <si>
    <t>00080001000100020001</t>
  </si>
  <si>
    <t>cbj</t>
  </si>
  <si>
    <t>上缴利润</t>
  </si>
  <si>
    <t>00080001000100020002</t>
  </si>
  <si>
    <t>sjlr</t>
  </si>
  <si>
    <t>其他收入</t>
  </si>
  <si>
    <t>0008000100010003</t>
  </si>
  <si>
    <t>qtsr</t>
  </si>
  <si>
    <t>财政补助收入</t>
  </si>
  <si>
    <t>000800010002</t>
  </si>
  <si>
    <t>czbzsr</t>
  </si>
  <si>
    <t>上级补助村级收入</t>
  </si>
  <si>
    <t>0008000100020001</t>
  </si>
  <si>
    <t>sjbzcjsr</t>
  </si>
  <si>
    <t>重点小型病险水库除险加固专项资金</t>
  </si>
  <si>
    <t>003400010005</t>
  </si>
  <si>
    <t>zdxxbxskcx</t>
  </si>
  <si>
    <t>生猪屠宰环节病害猪无害化处理财政补贴资金</t>
  </si>
  <si>
    <t>003400010006</t>
  </si>
  <si>
    <t>sztzhjbhzw</t>
  </si>
  <si>
    <t>车购税用于一般公路项目专项资金</t>
  </si>
  <si>
    <t>003400010007</t>
  </si>
  <si>
    <t>cgsyyybglx</t>
  </si>
  <si>
    <t>中央财政农民专业合作组织发展资金</t>
  </si>
  <si>
    <t>003400010008</t>
  </si>
  <si>
    <t>zycznmzyhz</t>
  </si>
  <si>
    <t>动物防疫经费</t>
  </si>
  <si>
    <t>003400010009</t>
  </si>
  <si>
    <t>dwfyjf</t>
  </si>
  <si>
    <t>农业生产救灾资金</t>
  </si>
  <si>
    <t>003400010010</t>
  </si>
  <si>
    <t>nyscjzzj</t>
  </si>
  <si>
    <t>农村劳动力转移培训阳光工程</t>
  </si>
  <si>
    <t>003400010011</t>
  </si>
  <si>
    <t>ncldlzypxy</t>
  </si>
  <si>
    <t>新型农民科技培训工程</t>
  </si>
  <si>
    <t>003400010012</t>
  </si>
  <si>
    <t>xxnmkjpxgc</t>
  </si>
  <si>
    <t>中央财政森林生态效益补偿基金</t>
  </si>
  <si>
    <t>003400010013</t>
  </si>
  <si>
    <t>zyczslstxy</t>
  </si>
  <si>
    <t>林业生产救灾资金</t>
  </si>
  <si>
    <t>003400010014</t>
  </si>
  <si>
    <t>lyscjzzj</t>
  </si>
  <si>
    <t>小型农田水利设施建设补助资金</t>
  </si>
  <si>
    <t>003400010015</t>
  </si>
  <si>
    <t>xxntslssjs</t>
  </si>
  <si>
    <t>国家水土保持重点建设工程补助费</t>
  </si>
  <si>
    <t>003400010016</t>
  </si>
  <si>
    <t>gjstbczdjs</t>
  </si>
  <si>
    <t>节水灌溉贷款中央财政贴息资金</t>
  </si>
  <si>
    <t>003400010017</t>
  </si>
  <si>
    <t>jsggdkzycz</t>
  </si>
  <si>
    <t>财政扶贫资金</t>
  </si>
  <si>
    <t>003400010018</t>
  </si>
  <si>
    <t>czfpzj</t>
  </si>
  <si>
    <t>003400010019</t>
  </si>
  <si>
    <t>003400010020</t>
  </si>
  <si>
    <t>就业补助资金</t>
  </si>
  <si>
    <t>003400010021</t>
  </si>
  <si>
    <t>jybzzj</t>
  </si>
  <si>
    <t>中央财政农业综合开发资金分配</t>
  </si>
  <si>
    <t>003400010022</t>
  </si>
  <si>
    <t>zycznyzhkf</t>
  </si>
  <si>
    <t>农业综合开发土地治理项目</t>
  </si>
  <si>
    <t>003400010023</t>
  </si>
  <si>
    <t>nyzhkftdzl</t>
  </si>
  <si>
    <t>46</t>
  </si>
  <si>
    <t>农业综合开发部门项目管理</t>
  </si>
  <si>
    <t>003400010024</t>
  </si>
  <si>
    <t>nyzhkfbmxm</t>
  </si>
  <si>
    <t>利用世界银行贷款农业科技项目管理</t>
  </si>
  <si>
    <t>003400010025</t>
  </si>
  <si>
    <t>lysjyxdkny</t>
  </si>
  <si>
    <t>利用世界银行贷款加强灌溉农业三期项目管理</t>
  </si>
  <si>
    <t>003400010026</t>
  </si>
  <si>
    <t>lysjyxdkjq</t>
  </si>
  <si>
    <t>收入总计</t>
  </si>
  <si>
    <t>00330001</t>
  </si>
  <si>
    <t>srzj</t>
  </si>
  <si>
    <t>支出总计</t>
  </si>
  <si>
    <t>00330002</t>
  </si>
  <si>
    <t>zczj</t>
  </si>
  <si>
    <t>财政专户管理资金支出</t>
  </si>
  <si>
    <t>003300020001</t>
  </si>
  <si>
    <t>czzhglzjzc</t>
  </si>
  <si>
    <t>上解上级支出</t>
  </si>
  <si>
    <t>003300020002</t>
  </si>
  <si>
    <t>sjsjzc</t>
  </si>
  <si>
    <t>003300020003</t>
  </si>
  <si>
    <t>dczj</t>
  </si>
  <si>
    <t>年终结余</t>
  </si>
  <si>
    <t>003300020004</t>
  </si>
  <si>
    <t>nzjy</t>
  </si>
  <si>
    <t>涉农专项资金合计</t>
  </si>
  <si>
    <t>00100001</t>
  </si>
  <si>
    <t>snzxzjhj</t>
  </si>
  <si>
    <t>补贴类资金合计</t>
  </si>
  <si>
    <t>001000010001</t>
  </si>
  <si>
    <t>btlzjhj</t>
  </si>
  <si>
    <t>医疗保障</t>
  </si>
  <si>
    <t>0013000100090005</t>
  </si>
  <si>
    <t>ylbz</t>
  </si>
  <si>
    <t>754</t>
  </si>
  <si>
    <t>01091099</t>
  </si>
  <si>
    <t>其他食品和药品监督管理事务支出</t>
  </si>
  <si>
    <t>00130001000900070010</t>
  </si>
  <si>
    <t>qtsphypjdg</t>
  </si>
  <si>
    <t>777</t>
  </si>
  <si>
    <t>01090999</t>
  </si>
  <si>
    <t>其他中医药支出</t>
  </si>
  <si>
    <t>00130001000900060002</t>
  </si>
  <si>
    <t>qtzyyzc</t>
  </si>
  <si>
    <t>766</t>
  </si>
  <si>
    <t>01090501</t>
  </si>
  <si>
    <t>行政单位医疗</t>
  </si>
  <si>
    <t>00130001000900050001</t>
  </si>
  <si>
    <t>xzdwyl</t>
  </si>
  <si>
    <t>755</t>
  </si>
  <si>
    <t>01090502</t>
  </si>
  <si>
    <t>事业单位医疗</t>
  </si>
  <si>
    <t>00130001000900050002</t>
  </si>
  <si>
    <t>sydwyl</t>
  </si>
  <si>
    <t>756</t>
  </si>
  <si>
    <t>01090503</t>
  </si>
  <si>
    <t>公务员医疗补助</t>
  </si>
  <si>
    <t>00130001000900050003</t>
  </si>
  <si>
    <t>gwyylbz</t>
  </si>
  <si>
    <t>757</t>
  </si>
  <si>
    <t>01090504</t>
  </si>
  <si>
    <t>优抚对象医疗补助</t>
  </si>
  <si>
    <t>00130001000900050004</t>
  </si>
  <si>
    <t>yfdxylbz</t>
  </si>
  <si>
    <t>758</t>
  </si>
  <si>
    <t>01090505</t>
  </si>
  <si>
    <t>城市医疗救助</t>
  </si>
  <si>
    <t>00130001000900050005</t>
  </si>
  <si>
    <t>csyljz</t>
  </si>
  <si>
    <t>759</t>
  </si>
  <si>
    <t>01090506</t>
  </si>
  <si>
    <t>新型农村合作医疗</t>
  </si>
  <si>
    <t>00130001000900050006</t>
  </si>
  <si>
    <t>xxnchzyl</t>
  </si>
  <si>
    <t>760</t>
  </si>
  <si>
    <t>01090507</t>
  </si>
  <si>
    <t>农村医疗救助</t>
  </si>
  <si>
    <t>00130001000900050007</t>
  </si>
  <si>
    <t>ncyljz</t>
  </si>
  <si>
    <t>761</t>
  </si>
  <si>
    <t>01090508</t>
  </si>
  <si>
    <t>城镇居民基本医疗保险</t>
  </si>
  <si>
    <t>00130001000900050008</t>
  </si>
  <si>
    <t>czjmjbylbx</t>
  </si>
  <si>
    <t>762</t>
  </si>
  <si>
    <t>01090599</t>
  </si>
  <si>
    <t>其他医疗保障支出</t>
  </si>
  <si>
    <t>00130001000900050009</t>
  </si>
  <si>
    <t>qtylbzzc</t>
  </si>
  <si>
    <t>763</t>
  </si>
  <si>
    <t>01100199</t>
  </si>
  <si>
    <t>其他环境保护管理事务支出</t>
  </si>
  <si>
    <t>00130001001000010008</t>
  </si>
  <si>
    <t>qthjbhglsw</t>
  </si>
  <si>
    <t>789</t>
  </si>
  <si>
    <t>01100299</t>
  </si>
  <si>
    <t>其他环境监测与监察支出</t>
  </si>
  <si>
    <t>00130001001000020003</t>
  </si>
  <si>
    <t>qthjjcyjcz</t>
  </si>
  <si>
    <t>793</t>
  </si>
  <si>
    <t>01120204</t>
  </si>
  <si>
    <t>林业事业机构</t>
  </si>
  <si>
    <t>00130001001200020004</t>
  </si>
  <si>
    <t>lysyjg</t>
  </si>
  <si>
    <t>925</t>
  </si>
  <si>
    <t>农业林业恢复生产和重建</t>
  </si>
  <si>
    <t>0013000100170004</t>
  </si>
  <si>
    <t>nylyhfschz</t>
  </si>
  <si>
    <t>01170401</t>
  </si>
  <si>
    <t>农业生产资料补助</t>
  </si>
  <si>
    <t>00130001001700040001</t>
  </si>
  <si>
    <t>nysczlbz</t>
  </si>
  <si>
    <t>01170402</t>
  </si>
  <si>
    <t>损毁土地整理</t>
  </si>
  <si>
    <t>00130001001700040002</t>
  </si>
  <si>
    <t>shtdzl</t>
  </si>
  <si>
    <t>1278</t>
  </si>
  <si>
    <t>01170403</t>
  </si>
  <si>
    <t>农田水利设施恢复重建</t>
  </si>
  <si>
    <t>00130001001700040003</t>
  </si>
  <si>
    <t>ntslsshfzj</t>
  </si>
  <si>
    <t>1279</t>
  </si>
  <si>
    <t>01170404</t>
  </si>
  <si>
    <t>规模化种养殖棚舍池恢复重建</t>
  </si>
  <si>
    <t>00130001001700040004</t>
  </si>
  <si>
    <t>gmhzyzpsch</t>
  </si>
  <si>
    <t>1280</t>
  </si>
  <si>
    <t>01170405</t>
  </si>
  <si>
    <t>良种繁育设施恢复重建</t>
  </si>
  <si>
    <t>00130001001700040005</t>
  </si>
  <si>
    <t>lzfysshfzj</t>
  </si>
  <si>
    <t>1281</t>
  </si>
  <si>
    <t>01170406</t>
  </si>
  <si>
    <t>农林推广和服务设施恢复重建</t>
  </si>
  <si>
    <t>00130001001700040006</t>
  </si>
  <si>
    <t>nltghfwssh</t>
  </si>
  <si>
    <t>1282</t>
  </si>
  <si>
    <t>01170407</t>
  </si>
  <si>
    <t>森林防火设施恢复重建</t>
  </si>
  <si>
    <t>00130001001700040007</t>
  </si>
  <si>
    <t>slfhsshfzj</t>
  </si>
  <si>
    <t>1283</t>
  </si>
  <si>
    <t>01170408</t>
  </si>
  <si>
    <t>受损林木恢复</t>
  </si>
  <si>
    <t>00130001001700040008</t>
  </si>
  <si>
    <t>sslmhf</t>
  </si>
  <si>
    <t>1284</t>
  </si>
  <si>
    <t>01170599</t>
  </si>
  <si>
    <t>其他工商企业恢复生产和重建支出</t>
  </si>
  <si>
    <t>00130001001700050004</t>
  </si>
  <si>
    <t>qtgsqyhfsc</t>
  </si>
  <si>
    <t>1290</t>
  </si>
  <si>
    <t>工商企业恢复生产和重建</t>
  </si>
  <si>
    <t>0013000100170005</t>
  </si>
  <si>
    <t>gsqyhfschz</t>
  </si>
  <si>
    <t>1286</t>
  </si>
  <si>
    <t>01170501</t>
  </si>
  <si>
    <t>项目投资补助</t>
  </si>
  <si>
    <t>00130001001700050001</t>
  </si>
  <si>
    <t>xmtzbz</t>
  </si>
  <si>
    <t>1287</t>
  </si>
  <si>
    <t>01170502</t>
  </si>
  <si>
    <t>注入资本金</t>
  </si>
  <si>
    <t>00130001001700050002</t>
  </si>
  <si>
    <t>zrzbj</t>
  </si>
  <si>
    <t>1288</t>
  </si>
  <si>
    <t>01170503</t>
  </si>
  <si>
    <t>贷款贴息</t>
  </si>
  <si>
    <t>00130001001700050003</t>
  </si>
  <si>
    <t>dktx</t>
  </si>
  <si>
    <t>1289</t>
  </si>
  <si>
    <t>01170899</t>
  </si>
  <si>
    <t>其他恢复重建支出（项）</t>
  </si>
  <si>
    <t>00130001001700080002</t>
  </si>
  <si>
    <t>qthfzjzcx</t>
  </si>
  <si>
    <t>1307</t>
  </si>
  <si>
    <t>党政机关恢复重建</t>
  </si>
  <si>
    <t>0013000100170006</t>
  </si>
  <si>
    <t>dzjghfzj</t>
  </si>
  <si>
    <t>1291</t>
  </si>
  <si>
    <t>01170601</t>
  </si>
  <si>
    <t>一般公共服务机关恢复重建支出</t>
  </si>
  <si>
    <t>00130001001700060001</t>
  </si>
  <si>
    <t>ybggfwjghf</t>
  </si>
  <si>
    <t>1292</t>
  </si>
  <si>
    <t>01170602</t>
  </si>
  <si>
    <t>公共安全机构恢复重建支出</t>
  </si>
  <si>
    <t>00130001001700060002</t>
  </si>
  <si>
    <t>ggaqjghfzj</t>
  </si>
  <si>
    <t>1293</t>
  </si>
  <si>
    <t>01170603</t>
  </si>
  <si>
    <t>教育管理机构恢复重建支出</t>
  </si>
  <si>
    <t>00130001001700060003</t>
  </si>
  <si>
    <t>jygljghfzj</t>
  </si>
  <si>
    <t>1294</t>
  </si>
  <si>
    <t>01170604</t>
  </si>
  <si>
    <t>科学技术管理机构恢复重建支出</t>
  </si>
  <si>
    <t>00130001001700060004</t>
  </si>
  <si>
    <t>kxjsgljghf</t>
  </si>
  <si>
    <t>1295</t>
  </si>
  <si>
    <t>01170605</t>
  </si>
  <si>
    <t>文化体育与传媒管理机构恢复重建支出</t>
  </si>
  <si>
    <t>00130001001700060005</t>
  </si>
  <si>
    <t>whtyycmglj</t>
  </si>
  <si>
    <t>1296</t>
  </si>
  <si>
    <t>01170606</t>
  </si>
  <si>
    <t>社会保障和就业管理机构恢复重建支出</t>
  </si>
  <si>
    <t>00130001001700060006</t>
  </si>
  <si>
    <t>shbzhjyglj</t>
  </si>
  <si>
    <t>1297</t>
  </si>
  <si>
    <t>01170607</t>
  </si>
  <si>
    <t>医疗卫生及食品药品监督管理机构恢复重建支出</t>
  </si>
  <si>
    <t>00130001001700060007</t>
  </si>
  <si>
    <t>ylwsjspypj</t>
  </si>
  <si>
    <t>1298</t>
  </si>
  <si>
    <t>01170608</t>
  </si>
  <si>
    <t>环境保护管理机构恢复重建支出</t>
  </si>
  <si>
    <t>00130001001700060008</t>
  </si>
  <si>
    <t>hjbhgljghf</t>
  </si>
  <si>
    <t>1299</t>
  </si>
  <si>
    <t>01170609</t>
  </si>
  <si>
    <t>农林水管理机构恢复重建支出</t>
  </si>
  <si>
    <t>00130001001700060009</t>
  </si>
  <si>
    <t>nlsgljghfz</t>
  </si>
  <si>
    <t>1300</t>
  </si>
  <si>
    <t>国土资源气象等事务</t>
  </si>
  <si>
    <t>001300010019</t>
  </si>
  <si>
    <t>gtzyqxdsw</t>
  </si>
  <si>
    <t>1318</t>
  </si>
  <si>
    <t>军队武警恢复重建支出</t>
  </si>
  <si>
    <t>0013000100170007</t>
  </si>
  <si>
    <t>jdwjhfzjzc</t>
  </si>
  <si>
    <t>01170701</t>
  </si>
  <si>
    <t>军队恢复重建支出</t>
  </si>
  <si>
    <t>00130001001700070001</t>
  </si>
  <si>
    <t>jdhfzjzc</t>
  </si>
  <si>
    <t>1303</t>
  </si>
  <si>
    <t>01170702</t>
  </si>
  <si>
    <t>武警恢复重建支出</t>
  </si>
  <si>
    <t>00130001001700070002</t>
  </si>
  <si>
    <t>wjhfzjzc</t>
  </si>
  <si>
    <t>1304</t>
  </si>
  <si>
    <t>其他恢复重建支出（款）</t>
  </si>
  <si>
    <t>0013000100170008</t>
  </si>
  <si>
    <t>qthfzjzck</t>
  </si>
  <si>
    <t>1305</t>
  </si>
  <si>
    <t>01170801</t>
  </si>
  <si>
    <t>震后地质灾害治理支出</t>
  </si>
  <si>
    <t>00130001001700080001</t>
  </si>
  <si>
    <t>zhdzzhzlzc</t>
  </si>
  <si>
    <t>1306</t>
  </si>
  <si>
    <t>01200101</t>
  </si>
  <si>
    <t>00130001001900010001</t>
  </si>
  <si>
    <t>1320</t>
  </si>
  <si>
    <t>项目类资金合计</t>
  </si>
  <si>
    <t>00340001</t>
  </si>
  <si>
    <t>xmlzjhj</t>
  </si>
  <si>
    <t>01150206</t>
  </si>
  <si>
    <t>民贸网点贷款贴息</t>
  </si>
  <si>
    <t>00130001001500010006</t>
  </si>
  <si>
    <t>mmwddktx</t>
  </si>
  <si>
    <t>01150207</t>
  </si>
  <si>
    <t>00130001001500010007</t>
  </si>
  <si>
    <t>1192</t>
  </si>
  <si>
    <t>01150299</t>
  </si>
  <si>
    <t>其他商业流通事务支出</t>
  </si>
  <si>
    <t>00130001001500010008</t>
  </si>
  <si>
    <t>qtsyltswzc</t>
  </si>
  <si>
    <t>1193</t>
  </si>
  <si>
    <t>01150499</t>
  </si>
  <si>
    <t>其他旅游业管理与服务支出</t>
  </si>
  <si>
    <t>00130001001500020006</t>
  </si>
  <si>
    <t>qtlyyglyfw</t>
  </si>
  <si>
    <t>1200</t>
  </si>
  <si>
    <t>01150599</t>
  </si>
  <si>
    <t>其他涉外发展服务支出</t>
  </si>
  <si>
    <t>00130001001500030005</t>
  </si>
  <si>
    <t>qtswfzfwzc</t>
  </si>
  <si>
    <t>01120801</t>
  </si>
  <si>
    <t>化解其他公益性乡村债务支出</t>
  </si>
  <si>
    <t>00130001001200080001</t>
  </si>
  <si>
    <t>hjqtgyxxcz</t>
  </si>
  <si>
    <t>1017</t>
  </si>
  <si>
    <t>01120705</t>
  </si>
  <si>
    <t>对村集体经济组织的补助</t>
  </si>
  <si>
    <t>00130001001200070005</t>
  </si>
  <si>
    <t>dcjtjjzzdb</t>
  </si>
  <si>
    <t>1013</t>
  </si>
  <si>
    <t>01120899</t>
  </si>
  <si>
    <t>其他农林水事务支出（项）</t>
  </si>
  <si>
    <t>00130001001200080002</t>
  </si>
  <si>
    <t>qtnlsswzcx</t>
  </si>
  <si>
    <t>1018</t>
  </si>
  <si>
    <t>其他农林水事务支出（款）</t>
  </si>
  <si>
    <t>0013000100120008</t>
  </si>
  <si>
    <t>qtnlsswzck</t>
  </si>
  <si>
    <t>1016</t>
  </si>
  <si>
    <t>01120701</t>
  </si>
  <si>
    <t>对村级一事一议的补助</t>
  </si>
  <si>
    <t>00130001001200070001</t>
  </si>
  <si>
    <t>dcjysyydbz</t>
  </si>
  <si>
    <t>01120206</t>
  </si>
  <si>
    <t>林业技术推广</t>
  </si>
  <si>
    <t>00130001001200020006</t>
  </si>
  <si>
    <t>lyjstg</t>
  </si>
  <si>
    <t>927</t>
  </si>
  <si>
    <t>019901</t>
  </si>
  <si>
    <t>乡（镇）项目</t>
  </si>
  <si>
    <t>0034000100370001</t>
  </si>
  <si>
    <t xml:space="preserve">    xz    </t>
  </si>
  <si>
    <t>013601</t>
  </si>
  <si>
    <t>0034000100360001</t>
  </si>
  <si>
    <t>0034000100350001</t>
  </si>
  <si>
    <t>71</t>
  </si>
  <si>
    <t>013401</t>
  </si>
  <si>
    <t>0034000100340001</t>
  </si>
  <si>
    <t>013301</t>
  </si>
  <si>
    <t>0034000100330001</t>
  </si>
  <si>
    <t>家电下乡补贴资金</t>
  </si>
  <si>
    <t>0010000100010001</t>
  </si>
  <si>
    <t>jdxxbtzj</t>
  </si>
  <si>
    <t>农资综合补贴</t>
  </si>
  <si>
    <t>0010000100010002</t>
  </si>
  <si>
    <t>nzzhbt</t>
  </si>
  <si>
    <t>农作物良种补贴</t>
  </si>
  <si>
    <t>0010000100010003</t>
  </si>
  <si>
    <t>nzwlzbt</t>
  </si>
  <si>
    <t>农业机械购置补贴</t>
  </si>
  <si>
    <t>0010000100010004</t>
  </si>
  <si>
    <t>nyjxgzbt</t>
  </si>
  <si>
    <t>渔民转产转业补贴</t>
  </si>
  <si>
    <t>0010000100010005</t>
  </si>
  <si>
    <t>ymzczybt</t>
  </si>
  <si>
    <t>畜禽良种补贴</t>
  </si>
  <si>
    <t>0010000100010006</t>
  </si>
  <si>
    <t>xqlzbt</t>
  </si>
  <si>
    <t>能繁母猪补贴</t>
  </si>
  <si>
    <t>0010000100010007</t>
  </si>
  <si>
    <t>nfmzbt</t>
  </si>
  <si>
    <t>退牧还草饲料粮补助经费</t>
  </si>
  <si>
    <t>0010000100010008</t>
  </si>
  <si>
    <t>tmhcsllbzj</t>
  </si>
  <si>
    <t>退耕还林粮食补助经费</t>
  </si>
  <si>
    <t>0010000100010009</t>
  </si>
  <si>
    <t>tghllsbzjf</t>
  </si>
  <si>
    <t>退耕还林现金补助经费</t>
  </si>
  <si>
    <t>0010000100010010</t>
  </si>
  <si>
    <t>tghlxjbzjf</t>
  </si>
  <si>
    <t>完善退耕还林政策补助资金</t>
  </si>
  <si>
    <t>0010000100010011</t>
  </si>
  <si>
    <t>wstghlzcbz</t>
  </si>
  <si>
    <t>0010000100010012</t>
  </si>
  <si>
    <t>其他一般性转移支付收入</t>
  </si>
  <si>
    <t>000300010001000100020016</t>
  </si>
  <si>
    <t>qtybxzyzfs</t>
  </si>
  <si>
    <t>专项转移支付收入</t>
  </si>
  <si>
    <t>00030001000100010003</t>
  </si>
  <si>
    <t>zxzyzfsr</t>
  </si>
  <si>
    <t>地震灾后恢复重建补助收入</t>
  </si>
  <si>
    <t>00030001000100010004</t>
  </si>
  <si>
    <t>dzzhhfzjbz</t>
  </si>
  <si>
    <t>国债转贷收入</t>
  </si>
  <si>
    <t>000300010002</t>
  </si>
  <si>
    <t>gzzdsr</t>
  </si>
  <si>
    <t>国债转贷资金上年结余</t>
  </si>
  <si>
    <t>000300010003</t>
  </si>
  <si>
    <t>gzzdzjsnjy</t>
  </si>
  <si>
    <t>国债转贷转补助</t>
  </si>
  <si>
    <t>000300010004</t>
  </si>
  <si>
    <t>gzzdzbz</t>
  </si>
  <si>
    <t>000300010005</t>
  </si>
  <si>
    <t>调入预算稳定调节基金</t>
  </si>
  <si>
    <t>000300010006</t>
  </si>
  <si>
    <t>dryswddjjj</t>
  </si>
  <si>
    <t>调入资金</t>
  </si>
  <si>
    <t>000300010007</t>
  </si>
  <si>
    <t>drzj</t>
  </si>
  <si>
    <t>1.政府性基金调入</t>
  </si>
  <si>
    <t>0003000100070001</t>
  </si>
  <si>
    <t>1.zfxjjdr</t>
  </si>
  <si>
    <t>2.国有资本经营预算调入</t>
  </si>
  <si>
    <t>0003000100070002</t>
  </si>
  <si>
    <t>2.gyzbjyys</t>
  </si>
  <si>
    <t>3.财政专户管理资金调入</t>
  </si>
  <si>
    <t>0003000100070003</t>
  </si>
  <si>
    <t>3.czzhglzj</t>
  </si>
  <si>
    <t>4.其他调入</t>
  </si>
  <si>
    <t>0003000100070004</t>
  </si>
  <si>
    <t>4.qtdr</t>
  </si>
  <si>
    <t>地震灾后恢复重建调入资金</t>
  </si>
  <si>
    <t>000300010008</t>
  </si>
  <si>
    <t>dzzhhfzjdr</t>
  </si>
  <si>
    <t>预算稳定调节基金调入</t>
  </si>
  <si>
    <t>0003000100080001</t>
  </si>
  <si>
    <t>yswddjjjdr</t>
  </si>
  <si>
    <t>00040001</t>
  </si>
  <si>
    <t>本年支出合计</t>
  </si>
  <si>
    <t>000400010001</t>
  </si>
  <si>
    <t>bnzchj</t>
  </si>
  <si>
    <t>0004000100010001</t>
  </si>
  <si>
    <t>增设预算周转金</t>
  </si>
  <si>
    <t>000400010002</t>
  </si>
  <si>
    <t>zsyszzj</t>
  </si>
  <si>
    <t>拨付国债转贷资金数</t>
  </si>
  <si>
    <t>000400010003</t>
  </si>
  <si>
    <t>bfgzzdzjs</t>
  </si>
  <si>
    <t>国债转贷资金结余</t>
  </si>
  <si>
    <t>000400010004</t>
  </si>
  <si>
    <t>gzzdzjjy</t>
  </si>
  <si>
    <t>000400010005</t>
  </si>
  <si>
    <t>000400010006</t>
  </si>
  <si>
    <t>减:结转下年的支出</t>
  </si>
  <si>
    <t>000400010007</t>
  </si>
  <si>
    <t>j:jzxndzc</t>
  </si>
  <si>
    <t>净结余</t>
  </si>
  <si>
    <t>000400010008</t>
  </si>
  <si>
    <t>jjy</t>
  </si>
  <si>
    <t>宗教事务</t>
  </si>
  <si>
    <t>0013000100010018</t>
  </si>
  <si>
    <t>zjsw</t>
  </si>
  <si>
    <t>01012301</t>
  </si>
  <si>
    <t>00130001000100180001</t>
  </si>
  <si>
    <t>01012302</t>
  </si>
  <si>
    <t>00130001000100180002</t>
  </si>
  <si>
    <t>01012303</t>
  </si>
  <si>
    <t>00130001000100180003</t>
  </si>
  <si>
    <t>01012304</t>
  </si>
  <si>
    <t>宗教工作专项</t>
  </si>
  <si>
    <t>00130001000100180004</t>
  </si>
  <si>
    <t>zjgzzx</t>
  </si>
  <si>
    <t>01012305</t>
  </si>
  <si>
    <t>00130001000100180005</t>
  </si>
  <si>
    <t>港澳台侨事务</t>
  </si>
  <si>
    <t>0013000100010019</t>
  </si>
  <si>
    <t>gatqsw</t>
  </si>
  <si>
    <t>01012401</t>
  </si>
  <si>
    <t>00130001000100190001</t>
  </si>
  <si>
    <t>01012402</t>
  </si>
  <si>
    <t>00130001000100190002</t>
  </si>
  <si>
    <t>01012403</t>
  </si>
  <si>
    <t>00130001000100190003</t>
  </si>
  <si>
    <t>01012404</t>
  </si>
  <si>
    <t>港澳事务</t>
  </si>
  <si>
    <t>00130001000100190004</t>
  </si>
  <si>
    <t>gasw</t>
  </si>
  <si>
    <t>01012405</t>
  </si>
  <si>
    <t>台湾事务</t>
  </si>
  <si>
    <t>00130001000100190005</t>
  </si>
  <si>
    <t>twsw</t>
  </si>
  <si>
    <t>01012406</t>
  </si>
  <si>
    <t>华侨事务</t>
  </si>
  <si>
    <t>00130001000100190006</t>
  </si>
  <si>
    <t>hqsw</t>
  </si>
  <si>
    <t>01012407</t>
  </si>
  <si>
    <t>00130001000100190007</t>
  </si>
  <si>
    <t>档案事务</t>
  </si>
  <si>
    <t>0013000100010020</t>
  </si>
  <si>
    <t>dasw</t>
  </si>
  <si>
    <t>01012501</t>
  </si>
  <si>
    <t>00130001000100200001</t>
  </si>
  <si>
    <t>01012502</t>
  </si>
  <si>
    <t>00130001000100200002</t>
  </si>
  <si>
    <t>01012503</t>
  </si>
  <si>
    <t>00130001000100200003</t>
  </si>
  <si>
    <t>01012504</t>
  </si>
  <si>
    <t>档案馆</t>
  </si>
  <si>
    <t>00130001000100200004</t>
  </si>
  <si>
    <t>dag</t>
  </si>
  <si>
    <t>00130001000100020002</t>
  </si>
  <si>
    <t>00130001000100020003</t>
  </si>
  <si>
    <t>政协会议</t>
  </si>
  <si>
    <t>00130001000100020004</t>
  </si>
  <si>
    <t>zxhy</t>
  </si>
  <si>
    <t>委员视察</t>
  </si>
  <si>
    <t>00130001000100020005</t>
  </si>
  <si>
    <t>wysc</t>
  </si>
  <si>
    <t>00130001000100020006</t>
  </si>
  <si>
    <t>00130001000100020007</t>
  </si>
  <si>
    <t>其他政协事务支出</t>
  </si>
  <si>
    <t>00130001000100020008</t>
  </si>
  <si>
    <t>qtzxswzc</t>
  </si>
  <si>
    <t>政府办公厅(室)及相关机构事务</t>
  </si>
  <si>
    <t>0013000100010003</t>
  </si>
  <si>
    <t>zfbgt(s)jx</t>
  </si>
  <si>
    <t>00130001000100030001</t>
  </si>
  <si>
    <t>00130001000100030002</t>
  </si>
  <si>
    <t>00130001000100030003</t>
  </si>
  <si>
    <t>专项服务</t>
  </si>
  <si>
    <t>00130001000100030004</t>
  </si>
  <si>
    <t>zxfw</t>
  </si>
  <si>
    <t>专项业务活动</t>
  </si>
  <si>
    <t>00130001000100030005</t>
  </si>
  <si>
    <t>zxywhd</t>
  </si>
  <si>
    <t>政务公开审批</t>
  </si>
  <si>
    <t>00130001000100030006</t>
  </si>
  <si>
    <t>zwgksp</t>
  </si>
  <si>
    <t>法制建设</t>
  </si>
  <si>
    <t>00130001000100030007</t>
  </si>
  <si>
    <t>fzjs</t>
  </si>
  <si>
    <t>01140411</t>
  </si>
  <si>
    <t>三峡库区移民专项支出</t>
  </si>
  <si>
    <t>00130001001400040011</t>
  </si>
  <si>
    <t>sxkqymzxzc</t>
  </si>
  <si>
    <t>1134</t>
  </si>
  <si>
    <t>参事事务</t>
  </si>
  <si>
    <t>00130001000100030009</t>
  </si>
  <si>
    <t>cssw</t>
  </si>
  <si>
    <t>00130001000100030010</t>
  </si>
  <si>
    <t>发展与改革事务</t>
  </si>
  <si>
    <t>0013000100010004</t>
  </si>
  <si>
    <t>fzyggsw</t>
  </si>
  <si>
    <t>00130001000100040001</t>
  </si>
  <si>
    <t>00130001000100040002</t>
  </si>
  <si>
    <t>00130001000100040003</t>
  </si>
  <si>
    <t>战略规划与实施</t>
  </si>
  <si>
    <t>00130001000100040004</t>
  </si>
  <si>
    <t>zlghyss</t>
  </si>
  <si>
    <t>日常经济运行调节</t>
  </si>
  <si>
    <t>00130001000100040005</t>
  </si>
  <si>
    <t>rcjjyxdj</t>
  </si>
  <si>
    <t>社会事业发展规划</t>
  </si>
  <si>
    <t>00130001000100040006</t>
  </si>
  <si>
    <t>shsyfzgh</t>
  </si>
  <si>
    <t>经济体制改革研究</t>
  </si>
  <si>
    <t>00130001000100040007</t>
  </si>
  <si>
    <t>jjtzggyj</t>
  </si>
  <si>
    <t>物价管理</t>
  </si>
  <si>
    <t>00130001000100040008</t>
  </si>
  <si>
    <t>wjgl</t>
  </si>
  <si>
    <t>00130001000100040009</t>
  </si>
  <si>
    <t>其他发展与改革事务支出</t>
  </si>
  <si>
    <t>00130001000100040010</t>
  </si>
  <si>
    <t>qtfzyggswz</t>
  </si>
  <si>
    <t>统计信息事务</t>
  </si>
  <si>
    <t>0013000100010005</t>
  </si>
  <si>
    <t>tjxxsw</t>
  </si>
  <si>
    <t>00130001000100050001</t>
  </si>
  <si>
    <t>00130001000100050002</t>
  </si>
  <si>
    <t>00130001000100050003</t>
  </si>
  <si>
    <t>信息事务</t>
  </si>
  <si>
    <t>00130001000100050004</t>
  </si>
  <si>
    <t>xxsw</t>
  </si>
  <si>
    <t>专项统计业务</t>
  </si>
  <si>
    <t>00130001000100050005</t>
  </si>
  <si>
    <t>zxtjyw</t>
  </si>
  <si>
    <t>统计管理</t>
  </si>
  <si>
    <t>00130001000100050006</t>
  </si>
  <si>
    <t>tjgl</t>
  </si>
  <si>
    <t>专项普查活动</t>
  </si>
  <si>
    <t>00130001000100050007</t>
  </si>
  <si>
    <t>zxpchd</t>
  </si>
  <si>
    <t>01140202</t>
  </si>
  <si>
    <t>00130001001400020002</t>
  </si>
  <si>
    <t>1104</t>
  </si>
  <si>
    <t>01140203</t>
  </si>
  <si>
    <t>00130001001400020003</t>
  </si>
  <si>
    <t>1105</t>
  </si>
  <si>
    <t>01140204</t>
  </si>
  <si>
    <t>纺织业</t>
  </si>
  <si>
    <t>00130001001400020004</t>
  </si>
  <si>
    <t>fzy</t>
  </si>
  <si>
    <t>1106</t>
  </si>
  <si>
    <t>01140205</t>
  </si>
  <si>
    <t>医药制造业</t>
  </si>
  <si>
    <t>00130001001400020005</t>
  </si>
  <si>
    <t>yyzzy</t>
  </si>
  <si>
    <t>1107</t>
  </si>
  <si>
    <t>01140206</t>
  </si>
  <si>
    <t>非金属矿物制品业</t>
  </si>
  <si>
    <t>00130001001400020006</t>
  </si>
  <si>
    <t>fjskwzpy</t>
  </si>
  <si>
    <t>1108</t>
  </si>
  <si>
    <t>01140207</t>
  </si>
  <si>
    <t>通信设备、计算机及其他电子设备制造业</t>
  </si>
  <si>
    <t>00130001001400020007</t>
  </si>
  <si>
    <t>txsbjsjjqt</t>
  </si>
  <si>
    <t>1109</t>
  </si>
  <si>
    <t>01140208</t>
  </si>
  <si>
    <t>交通运输设备制造业</t>
  </si>
  <si>
    <t>00130001001400020008</t>
  </si>
  <si>
    <t>jtyssbzzy</t>
  </si>
  <si>
    <t>1110</t>
  </si>
  <si>
    <t>01140209</t>
  </si>
  <si>
    <t>电气机械及器材制造业</t>
  </si>
  <si>
    <t>00130001001400020009</t>
  </si>
  <si>
    <t>dqjxjqczzy</t>
  </si>
  <si>
    <t>1111</t>
  </si>
  <si>
    <t>01140210</t>
  </si>
  <si>
    <t>工艺品及其他制造业</t>
  </si>
  <si>
    <t>00130001001400020010</t>
  </si>
  <si>
    <t>gypjqtzzy</t>
  </si>
  <si>
    <t>1112</t>
  </si>
  <si>
    <t>0046</t>
  </si>
  <si>
    <t>L09项目3</t>
  </si>
  <si>
    <t>0032</t>
  </si>
  <si>
    <t>L09项目2</t>
  </si>
  <si>
    <t>0033</t>
  </si>
  <si>
    <t>01100603</t>
  </si>
  <si>
    <t>退耕还林粮食折现补贴</t>
  </si>
  <si>
    <t>00130001001000060003</t>
  </si>
  <si>
    <t>tghllszxbt</t>
  </si>
  <si>
    <t>821</t>
  </si>
  <si>
    <t>01100604</t>
  </si>
  <si>
    <t>退耕还林粮食费用补贴</t>
  </si>
  <si>
    <t>00130001001000060004</t>
  </si>
  <si>
    <t>tghllsfybt</t>
  </si>
  <si>
    <t>822</t>
  </si>
  <si>
    <t>01100605</t>
  </si>
  <si>
    <t>退耕还林工程建设</t>
  </si>
  <si>
    <t>00130001001000060005</t>
  </si>
  <si>
    <t>tghlgcjs</t>
  </si>
  <si>
    <t>823</t>
  </si>
  <si>
    <t>风沙荒漠治理</t>
  </si>
  <si>
    <t>0013000100100007</t>
  </si>
  <si>
    <t>fshmzl</t>
  </si>
  <si>
    <t>825</t>
  </si>
  <si>
    <t>01100701</t>
  </si>
  <si>
    <t>京津风沙源禁牧舍饲粮食折现补助</t>
  </si>
  <si>
    <t>00130001001000070001</t>
  </si>
  <si>
    <t>jjfsyjmssl</t>
  </si>
  <si>
    <t>826</t>
  </si>
  <si>
    <t>01100702</t>
  </si>
  <si>
    <t>京津风沙源治理禁牧舍饲粮食折现挂账贴息</t>
  </si>
  <si>
    <t>00130001001000070002</t>
  </si>
  <si>
    <t>jjfsyzljms</t>
  </si>
  <si>
    <t>827</t>
  </si>
  <si>
    <t>01100703</t>
  </si>
  <si>
    <t>京津风沙源治理禁牧舍饲粮食费用补贴</t>
  </si>
  <si>
    <t>00130001001000070003</t>
  </si>
  <si>
    <t>828</t>
  </si>
  <si>
    <t>01100704</t>
  </si>
  <si>
    <t>京津风沙源治理工程建设</t>
  </si>
  <si>
    <t>00130001001000070004</t>
  </si>
  <si>
    <t>jjfsyzlgcj</t>
  </si>
  <si>
    <t>829</t>
  </si>
  <si>
    <t>退牧还草</t>
  </si>
  <si>
    <t>0013000100100008</t>
  </si>
  <si>
    <t>tmhc</t>
  </si>
  <si>
    <t>831</t>
  </si>
  <si>
    <t>01100801</t>
  </si>
  <si>
    <t>退牧还草粮食折现补贴</t>
  </si>
  <si>
    <t>00130001001000080001</t>
  </si>
  <si>
    <t>tmhclszxbt</t>
  </si>
  <si>
    <t>832</t>
  </si>
  <si>
    <t>01100802</t>
  </si>
  <si>
    <t>退牧还草粮食费用补贴</t>
  </si>
  <si>
    <t>00130001001000080002</t>
  </si>
  <si>
    <t>tmhclsfybt</t>
  </si>
  <si>
    <t>833</t>
  </si>
  <si>
    <t>01100803</t>
  </si>
  <si>
    <t>退牧还草粮食折现挂账贴息</t>
  </si>
  <si>
    <t>00130001001000080003</t>
  </si>
  <si>
    <t>tmhclszxgz</t>
  </si>
  <si>
    <t>834</t>
  </si>
  <si>
    <t>01100804</t>
  </si>
  <si>
    <t>退牧还草工程建设</t>
  </si>
  <si>
    <t>00130001001000080004</t>
  </si>
  <si>
    <t>tmhcgcjs</t>
  </si>
  <si>
    <t>835</t>
  </si>
  <si>
    <t>已垦草原退耕还草（款）</t>
  </si>
  <si>
    <t>0013000100100009</t>
  </si>
  <si>
    <t>ykcytghck</t>
  </si>
  <si>
    <t>837</t>
  </si>
  <si>
    <t>能源节约利用（款）</t>
  </si>
  <si>
    <t>0013000100100010</t>
  </si>
  <si>
    <t>nyjylyk</t>
  </si>
  <si>
    <t>839</t>
  </si>
  <si>
    <t>污染减排</t>
  </si>
  <si>
    <t>0013000100100011</t>
  </si>
  <si>
    <t>wrjp</t>
  </si>
  <si>
    <t>841</t>
  </si>
  <si>
    <t>01101101</t>
  </si>
  <si>
    <t>环境监测与信息</t>
  </si>
  <si>
    <t>00130001001000110001</t>
  </si>
  <si>
    <t>hjjcyxx</t>
  </si>
  <si>
    <t>842</t>
  </si>
  <si>
    <t>01101102</t>
  </si>
  <si>
    <t>环境执法监察</t>
  </si>
  <si>
    <t>00130001001000110002</t>
  </si>
  <si>
    <t>hjzfjc</t>
  </si>
  <si>
    <t>843</t>
  </si>
  <si>
    <t>01101103</t>
  </si>
  <si>
    <t>减排专项支出</t>
  </si>
  <si>
    <t>00130001001000110003</t>
  </si>
  <si>
    <t>jpzxzc</t>
  </si>
  <si>
    <t>844</t>
  </si>
  <si>
    <t>01101104</t>
  </si>
  <si>
    <t>清洁生产专项支出</t>
  </si>
  <si>
    <t>00130001001000110004</t>
  </si>
  <si>
    <t>qjsczxzc</t>
  </si>
  <si>
    <t>845</t>
  </si>
  <si>
    <t>可再生能源（款）</t>
  </si>
  <si>
    <t>0013000100100012</t>
  </si>
  <si>
    <t>kzsnyk</t>
  </si>
  <si>
    <t>847</t>
  </si>
  <si>
    <t>资源综合利用（款）</t>
  </si>
  <si>
    <t>0013000100100013</t>
  </si>
  <si>
    <t>zyzhlyk</t>
  </si>
  <si>
    <t>849</t>
  </si>
  <si>
    <t>能源管理事务</t>
  </si>
  <si>
    <t>0013000100100014</t>
  </si>
  <si>
    <t>nyglsw</t>
  </si>
  <si>
    <t>851</t>
  </si>
  <si>
    <t>01101401</t>
  </si>
  <si>
    <t>00130001001000140001</t>
  </si>
  <si>
    <t>852</t>
  </si>
  <si>
    <t>01101402</t>
  </si>
  <si>
    <t>00130001001000140002</t>
  </si>
  <si>
    <t>853</t>
  </si>
  <si>
    <t>01101403</t>
  </si>
  <si>
    <t>00130001001000140003</t>
  </si>
  <si>
    <t>854</t>
  </si>
  <si>
    <t>01100602</t>
  </si>
  <si>
    <t>退耕现金</t>
  </si>
  <si>
    <t>00130001001000060002</t>
  </si>
  <si>
    <t>tgxj</t>
  </si>
  <si>
    <t>820</t>
  </si>
  <si>
    <t>民族事务</t>
  </si>
  <si>
    <t>0013000100010017</t>
  </si>
  <si>
    <t>mzsw</t>
  </si>
  <si>
    <t>01012201</t>
  </si>
  <si>
    <t>00130001000100170001</t>
  </si>
  <si>
    <t>01012202</t>
  </si>
  <si>
    <t>00130001000100170002</t>
  </si>
  <si>
    <t>01012203</t>
  </si>
  <si>
    <t>00130001000100170003</t>
  </si>
  <si>
    <t>01012204</t>
  </si>
  <si>
    <t>民族工作专项</t>
  </si>
  <si>
    <t>00130001000100170004</t>
  </si>
  <si>
    <t>mzgzzx</t>
  </si>
  <si>
    <t>01012205</t>
  </si>
  <si>
    <t>00130001000100170005</t>
  </si>
  <si>
    <t>01120103</t>
  </si>
  <si>
    <t>00130001001200010003</t>
  </si>
  <si>
    <t>895</t>
  </si>
  <si>
    <t>01120104</t>
  </si>
  <si>
    <t>00130001001200010004</t>
  </si>
  <si>
    <t>896</t>
  </si>
  <si>
    <t>01120105</t>
  </si>
  <si>
    <t>农垦运行</t>
  </si>
  <si>
    <t>00130001001200010005</t>
  </si>
  <si>
    <t>nkyx</t>
  </si>
  <si>
    <t>01120106</t>
  </si>
  <si>
    <t>技术推广与培训</t>
  </si>
  <si>
    <t>00130001001200010006</t>
  </si>
  <si>
    <t>jstgypx</t>
  </si>
  <si>
    <t>01120108</t>
  </si>
  <si>
    <t>病虫害控制</t>
  </si>
  <si>
    <t>00130001001200010007</t>
  </si>
  <si>
    <t>bchkz</t>
  </si>
  <si>
    <t>899</t>
  </si>
  <si>
    <t>01120109</t>
  </si>
  <si>
    <t>农产品质量安全</t>
  </si>
  <si>
    <t>00130001001200010008</t>
  </si>
  <si>
    <t>ncpzlaq</t>
  </si>
  <si>
    <t>900</t>
  </si>
  <si>
    <t>01120110</t>
  </si>
  <si>
    <t>执法监管</t>
  </si>
  <si>
    <t>00130001001200010009</t>
  </si>
  <si>
    <t>zfjg</t>
  </si>
  <si>
    <t>901</t>
  </si>
  <si>
    <t>01120111</t>
  </si>
  <si>
    <t>统计监测与信息服务</t>
  </si>
  <si>
    <t>00130001001200010010</t>
  </si>
  <si>
    <t>tjjcyxxfw</t>
  </si>
  <si>
    <t>902</t>
  </si>
  <si>
    <t>01120112</t>
  </si>
  <si>
    <t>农业行业业务管理</t>
  </si>
  <si>
    <t>00130001001200010011</t>
  </si>
  <si>
    <t>nyxyywgl</t>
  </si>
  <si>
    <t>903</t>
  </si>
  <si>
    <t>00030001</t>
  </si>
  <si>
    <t>000300010001</t>
  </si>
  <si>
    <t>上级补助收入</t>
  </si>
  <si>
    <t>0003000100010001</t>
  </si>
  <si>
    <t>sjbzsr</t>
  </si>
  <si>
    <t>返还性收入</t>
  </si>
  <si>
    <t>00030001000100010001</t>
  </si>
  <si>
    <t>fhxsr</t>
  </si>
  <si>
    <t>增值税和消费税税收返还收入</t>
  </si>
  <si>
    <t>000300010001000100010001</t>
  </si>
  <si>
    <t>zzshxfsssf</t>
  </si>
  <si>
    <t>所得税基数返还收入</t>
  </si>
  <si>
    <t>000300010001000100010002</t>
  </si>
  <si>
    <t>sdsjsfhsr</t>
  </si>
  <si>
    <t>成品油价格和税费改革税收返还收入</t>
  </si>
  <si>
    <t>000300010001000100010003</t>
  </si>
  <si>
    <t>cpyjghsfgg</t>
  </si>
  <si>
    <t>其他税收返还收入</t>
  </si>
  <si>
    <t>000300010001000100010004</t>
  </si>
  <si>
    <t>qtssfhsr</t>
  </si>
  <si>
    <t>一般性转移支付收入</t>
  </si>
  <si>
    <t>00030001000100010002</t>
  </si>
  <si>
    <t>ybxzyzfsr</t>
  </si>
  <si>
    <t>体制补助收入</t>
  </si>
  <si>
    <t>000300010001000100020001</t>
  </si>
  <si>
    <t>tzbzsr</t>
  </si>
  <si>
    <t>均衡性转移支付收入</t>
  </si>
  <si>
    <t>000300010001000100020002</t>
  </si>
  <si>
    <t>jhxzyzfsr</t>
  </si>
  <si>
    <t>革命老区及民族和边境地区转移支付收入</t>
  </si>
  <si>
    <t>000300010001000100020003</t>
  </si>
  <si>
    <t>gmlqjmzhbj</t>
  </si>
  <si>
    <t>调整工资转移支付补助收入</t>
  </si>
  <si>
    <t>000300010001000100020004</t>
  </si>
  <si>
    <t>dzgzzyzfbz</t>
  </si>
  <si>
    <t>农村税费改革补助收入</t>
  </si>
  <si>
    <t>000300010001000100020005</t>
  </si>
  <si>
    <t>ncsfggbzsr</t>
  </si>
  <si>
    <t>县级基本财力保障机制奖补资金收入</t>
  </si>
  <si>
    <t>000300010001000100020006</t>
  </si>
  <si>
    <t>xjjbclbzjz</t>
  </si>
  <si>
    <t>结算补助收入</t>
  </si>
  <si>
    <t>000300010001000100020007</t>
  </si>
  <si>
    <t>jsbzsr</t>
  </si>
  <si>
    <t>00130001000100070003</t>
  </si>
  <si>
    <t>税务办案</t>
  </si>
  <si>
    <t>00130001000100070004</t>
  </si>
  <si>
    <t>swba</t>
  </si>
  <si>
    <t>税务登记证及发票管理</t>
  </si>
  <si>
    <t>00130001000100070005</t>
  </si>
  <si>
    <t>swdjzjfpgl</t>
  </si>
  <si>
    <t>74</t>
  </si>
  <si>
    <t>代扣代收代征税款手续费</t>
  </si>
  <si>
    <t>00130001000100070006</t>
  </si>
  <si>
    <t>dkdsdzsksx</t>
  </si>
  <si>
    <t>01010707</t>
  </si>
  <si>
    <t>税务宣传</t>
  </si>
  <si>
    <t>00130001000100070007</t>
  </si>
  <si>
    <t>swxc</t>
  </si>
  <si>
    <t>01010708</t>
  </si>
  <si>
    <t>协税护税</t>
  </si>
  <si>
    <t>00130001000100070008</t>
  </si>
  <si>
    <t>xshs</t>
  </si>
  <si>
    <t>01010709</t>
  </si>
  <si>
    <t>00130001000100070009</t>
  </si>
  <si>
    <t>01010710</t>
  </si>
  <si>
    <t>00130001000100070010</t>
  </si>
  <si>
    <t>79</t>
  </si>
  <si>
    <t>01010711</t>
  </si>
  <si>
    <t>其他税收事务支出</t>
  </si>
  <si>
    <t>00130001000100070011</t>
  </si>
  <si>
    <t>qtssswzc</t>
  </si>
  <si>
    <t>审计事务</t>
  </si>
  <si>
    <t>0013000100010008</t>
  </si>
  <si>
    <t>sjsw</t>
  </si>
  <si>
    <t>00130001000100080001</t>
  </si>
  <si>
    <t>82</t>
  </si>
  <si>
    <t>00130001000100080002</t>
  </si>
  <si>
    <t>83</t>
  </si>
  <si>
    <t>00130001000100080003</t>
  </si>
  <si>
    <t>84</t>
  </si>
  <si>
    <t>审计业务</t>
  </si>
  <si>
    <t>00130001000100080004</t>
  </si>
  <si>
    <t>sjyw</t>
  </si>
  <si>
    <t>85</t>
  </si>
  <si>
    <t>审计管理</t>
  </si>
  <si>
    <t>00130001000100080005</t>
  </si>
  <si>
    <t>sjgl</t>
  </si>
  <si>
    <t>86</t>
  </si>
  <si>
    <t>00130001000100080006</t>
  </si>
  <si>
    <t>87</t>
  </si>
  <si>
    <t>00130001000100080007</t>
  </si>
  <si>
    <t>88</t>
  </si>
  <si>
    <t>其他审计事务支出</t>
  </si>
  <si>
    <t>00130001000100080008</t>
  </si>
  <si>
    <t>qtsjswzc</t>
  </si>
  <si>
    <t>89</t>
  </si>
  <si>
    <t>海关事务</t>
  </si>
  <si>
    <t>0013000100010009</t>
  </si>
  <si>
    <t>hgsw</t>
  </si>
  <si>
    <t>90</t>
  </si>
  <si>
    <t>00130001000100090001</t>
  </si>
  <si>
    <t>91</t>
  </si>
  <si>
    <t>公共财政预算支出</t>
  </si>
  <si>
    <t>00130001</t>
  </si>
  <si>
    <t>ggczyszc</t>
  </si>
  <si>
    <t>一般公共服务</t>
  </si>
  <si>
    <t>001300010001</t>
  </si>
  <si>
    <t>ybggfw</t>
  </si>
  <si>
    <t>乡镇政府安排的村级补助收入</t>
  </si>
  <si>
    <t>0008000100020002</t>
  </si>
  <si>
    <t>xzzfapdcjb</t>
  </si>
  <si>
    <t>000800010003</t>
  </si>
  <si>
    <t>00090001</t>
  </si>
  <si>
    <t>000900010001</t>
  </si>
  <si>
    <t>村级经费支出</t>
  </si>
  <si>
    <t>0009000100010001</t>
  </si>
  <si>
    <t>cjjfzc</t>
  </si>
  <si>
    <t>村干部报酬</t>
  </si>
  <si>
    <t>00090001000100010001</t>
  </si>
  <si>
    <t>cgbbc</t>
  </si>
  <si>
    <t>五保户供养</t>
  </si>
  <si>
    <t>00090001000100010002</t>
  </si>
  <si>
    <t>wbhgy</t>
  </si>
  <si>
    <t>00090001000100010003</t>
  </si>
  <si>
    <t>bgjf</t>
  </si>
  <si>
    <t>其中:报刊订阅费</t>
  </si>
  <si>
    <t>00090002</t>
  </si>
  <si>
    <t>qz:bkdyf</t>
  </si>
  <si>
    <t>计划生育经费</t>
  </si>
  <si>
    <t>00090001000100010004</t>
  </si>
  <si>
    <t>jhsyjf</t>
  </si>
  <si>
    <t>慰问经费</t>
  </si>
  <si>
    <t>00090001000100010005</t>
  </si>
  <si>
    <t>wwjf</t>
  </si>
  <si>
    <t>选举经费</t>
  </si>
  <si>
    <t>00090001000100010006</t>
  </si>
  <si>
    <t>xjjf</t>
  </si>
  <si>
    <t>党员培训费(党员误工补贴)</t>
  </si>
  <si>
    <t>00090001000100010007</t>
  </si>
  <si>
    <t>dypxf(dywg</t>
  </si>
  <si>
    <t>征兵经费</t>
  </si>
  <si>
    <t>00090001000100010008</t>
  </si>
  <si>
    <t>zbjf</t>
  </si>
  <si>
    <t>00090001000100010009</t>
  </si>
  <si>
    <t>村级经营支出</t>
  </si>
  <si>
    <t>0009000100010002</t>
  </si>
  <si>
    <t>cjjyzc</t>
  </si>
  <si>
    <t>销售成本</t>
  </si>
  <si>
    <t>00090001000100020001</t>
  </si>
  <si>
    <t>xscb</t>
  </si>
  <si>
    <t>劳务成本</t>
  </si>
  <si>
    <t>00090001000100020002</t>
  </si>
  <si>
    <t>lwcb</t>
  </si>
  <si>
    <t>固定资产维修费、保险费</t>
  </si>
  <si>
    <t>00090001000100020003</t>
  </si>
  <si>
    <t>gdzcwxfbxf</t>
  </si>
  <si>
    <t>管护费用</t>
  </si>
  <si>
    <t>00090001000100020004</t>
  </si>
  <si>
    <t>ghfy</t>
  </si>
  <si>
    <t>其他成本</t>
  </si>
  <si>
    <t>00090001000100020005</t>
  </si>
  <si>
    <t>qtcb</t>
  </si>
  <si>
    <t>0009000100010003</t>
  </si>
  <si>
    <t>000900010002</t>
  </si>
  <si>
    <t>01140605</t>
  </si>
  <si>
    <t>安全监管监察专项</t>
  </si>
  <si>
    <t>00130001001400060005</t>
  </si>
  <si>
    <t>aqjgjczx</t>
  </si>
  <si>
    <t>1159</t>
  </si>
  <si>
    <t>01140702</t>
  </si>
  <si>
    <t>00130001001400070002</t>
  </si>
  <si>
    <t>1165</t>
  </si>
  <si>
    <t>01140703</t>
  </si>
  <si>
    <t>00130001001400070003</t>
  </si>
  <si>
    <t>1166</t>
  </si>
  <si>
    <t>01140704</t>
  </si>
  <si>
    <t>国有企业监事会专项</t>
  </si>
  <si>
    <t>00130001001400070004</t>
  </si>
  <si>
    <t>gyqyjshzx</t>
  </si>
  <si>
    <t>1167</t>
  </si>
  <si>
    <t>01140705</t>
  </si>
  <si>
    <t>中央企业专项管理</t>
  </si>
  <si>
    <t>00130001001400070005</t>
  </si>
  <si>
    <t>zyqyzxgl</t>
  </si>
  <si>
    <t>1168</t>
  </si>
  <si>
    <t>支持中小企业发展和管理支出</t>
  </si>
  <si>
    <t>0013000100140008</t>
  </si>
  <si>
    <t>zczxqyfzhg</t>
  </si>
  <si>
    <t>1170</t>
  </si>
  <si>
    <t>01140801</t>
  </si>
  <si>
    <t>00130001001400080001</t>
  </si>
  <si>
    <t>1171</t>
  </si>
  <si>
    <t>01140802</t>
  </si>
  <si>
    <t>00130001001400080002</t>
  </si>
  <si>
    <t>1172</t>
  </si>
  <si>
    <t>01140803</t>
  </si>
  <si>
    <t>00130001001400080003</t>
  </si>
  <si>
    <t>1173</t>
  </si>
  <si>
    <t>01140804</t>
  </si>
  <si>
    <t>科技型中小企业技术创新基金</t>
  </si>
  <si>
    <t>00130001001400080004</t>
  </si>
  <si>
    <t>kjxzxqyjsc</t>
  </si>
  <si>
    <t>1174</t>
  </si>
  <si>
    <t>01140805</t>
  </si>
  <si>
    <t>中小企业发展专项</t>
  </si>
  <si>
    <t>00130001001400080005</t>
  </si>
  <si>
    <t>zxqyfzzx</t>
  </si>
  <si>
    <t>1175</t>
  </si>
  <si>
    <t>其他资源勘探电力信息等事务支出（款）</t>
  </si>
  <si>
    <t>0013000100140009</t>
  </si>
  <si>
    <t>qtzyktdlxx</t>
  </si>
  <si>
    <t>1177</t>
  </si>
  <si>
    <t>01140901</t>
  </si>
  <si>
    <t>黄金事务</t>
  </si>
  <si>
    <t>00130001001400090001</t>
  </si>
  <si>
    <t>hjsw</t>
  </si>
  <si>
    <t>1178</t>
  </si>
  <si>
    <t>01140606</t>
  </si>
  <si>
    <t>应急救援支出</t>
  </si>
  <si>
    <t>00130001001400060006</t>
  </si>
  <si>
    <t>yjjyzc</t>
  </si>
  <si>
    <t>1160</t>
  </si>
  <si>
    <t>01140607</t>
  </si>
  <si>
    <t>煤炭安全</t>
  </si>
  <si>
    <t>00130001001400060007</t>
  </si>
  <si>
    <t>mtaq</t>
  </si>
  <si>
    <t>1161</t>
  </si>
  <si>
    <t>01140902</t>
  </si>
  <si>
    <t>建设项目贷款贴息</t>
  </si>
  <si>
    <t>00130001001400090002</t>
  </si>
  <si>
    <t>jsxmdktx</t>
  </si>
  <si>
    <t>1179</t>
  </si>
  <si>
    <t>01140903</t>
  </si>
  <si>
    <t>技术改造支出</t>
  </si>
  <si>
    <t>00130001001400090003</t>
  </si>
  <si>
    <t>jsgzzc</t>
  </si>
  <si>
    <t>1180</t>
  </si>
  <si>
    <t>01140904</t>
  </si>
  <si>
    <t>中药材扶持资金支出</t>
  </si>
  <si>
    <t>00130001001400090004</t>
  </si>
  <si>
    <t>zycfczjzc</t>
  </si>
  <si>
    <t>1181</t>
  </si>
  <si>
    <t>商业服务业等事务</t>
  </si>
  <si>
    <t>001300010015</t>
  </si>
  <si>
    <t>syfwydsw</t>
  </si>
  <si>
    <t>1184</t>
  </si>
  <si>
    <t>国有资产监管</t>
  </si>
  <si>
    <t>0013000100140007</t>
  </si>
  <si>
    <t>gyzcjg</t>
  </si>
  <si>
    <t>1163</t>
  </si>
  <si>
    <t>01140701</t>
  </si>
  <si>
    <t>00130001001400070001</t>
  </si>
  <si>
    <t>1164</t>
  </si>
  <si>
    <t>00010001</t>
  </si>
  <si>
    <t>一、税收收入</t>
  </si>
  <si>
    <t>000100010001</t>
  </si>
  <si>
    <t>ysssr</t>
  </si>
  <si>
    <t>增值税</t>
  </si>
  <si>
    <t>0001000100010001</t>
  </si>
  <si>
    <t>zzs</t>
  </si>
  <si>
    <t>营业税</t>
  </si>
  <si>
    <t>0001000100010002</t>
  </si>
  <si>
    <t>yys</t>
  </si>
  <si>
    <t>企业所得税</t>
  </si>
  <si>
    <t>0001000100010003</t>
  </si>
  <si>
    <t>qysds</t>
  </si>
  <si>
    <t>企业所得税退税</t>
  </si>
  <si>
    <t>0001000100010004</t>
  </si>
  <si>
    <t>qysdsts</t>
  </si>
  <si>
    <t>个人所得税</t>
  </si>
  <si>
    <t>0001000100010005</t>
  </si>
  <si>
    <t>grsds</t>
  </si>
  <si>
    <t>资源税</t>
  </si>
  <si>
    <t>0001000100010006</t>
  </si>
  <si>
    <t>zys</t>
  </si>
  <si>
    <t>固定资产投资方向调节税</t>
  </si>
  <si>
    <t>0001000100010007</t>
  </si>
  <si>
    <t>gdzctzfxdj</t>
  </si>
  <si>
    <t>城市维护建设税</t>
  </si>
  <si>
    <t>0001000100010008</t>
  </si>
  <si>
    <t>cswhjss</t>
  </si>
  <si>
    <t>房产税</t>
  </si>
  <si>
    <t>0001000100010009</t>
  </si>
  <si>
    <t>fcs</t>
  </si>
  <si>
    <t>印花税</t>
  </si>
  <si>
    <t>0001000100010010</t>
  </si>
  <si>
    <t>yhs</t>
  </si>
  <si>
    <t>城镇土地使用税</t>
  </si>
  <si>
    <t>0001000100010011</t>
  </si>
  <si>
    <t>cztdsys</t>
  </si>
  <si>
    <t>土地增值税</t>
  </si>
  <si>
    <t>0001000100010012</t>
  </si>
  <si>
    <t>tdzzs</t>
  </si>
  <si>
    <t>车船税</t>
  </si>
  <si>
    <t>0001000100010013</t>
  </si>
  <si>
    <t>ccs</t>
  </si>
  <si>
    <t>耕地占用税</t>
  </si>
  <si>
    <t>0001000100010014</t>
  </si>
  <si>
    <t>gdzys</t>
  </si>
  <si>
    <t>契税</t>
  </si>
  <si>
    <t>0001000100010015</t>
  </si>
  <si>
    <t>qs</t>
  </si>
  <si>
    <t>烟叶税</t>
  </si>
  <si>
    <t>0001000100010016</t>
  </si>
  <si>
    <t>其他税收收入</t>
  </si>
  <si>
    <t>0001000100010017</t>
  </si>
  <si>
    <t>qtsssr</t>
  </si>
  <si>
    <t>二、非税收入</t>
  </si>
  <si>
    <t>000100010002</t>
  </si>
  <si>
    <t>efssr</t>
  </si>
  <si>
    <t>专项收入</t>
  </si>
  <si>
    <t>0001000100020001</t>
  </si>
  <si>
    <t>zxsr</t>
  </si>
  <si>
    <t>行政事业性收费收入</t>
  </si>
  <si>
    <t>0001000100020002</t>
  </si>
  <si>
    <t>xzsyxsfsr</t>
  </si>
  <si>
    <t>罚没收入</t>
  </si>
  <si>
    <t>0001000100020003</t>
  </si>
  <si>
    <t>fmsr</t>
  </si>
  <si>
    <t>国有资本经营收入</t>
  </si>
  <si>
    <t>0001000100020004</t>
  </si>
  <si>
    <t>gyzbjysr</t>
  </si>
  <si>
    <t>国有资源（资产）有偿使用收入</t>
  </si>
  <si>
    <t>0001000100020005</t>
  </si>
  <si>
    <t>gyzyzcycsy</t>
  </si>
  <si>
    <t>0001000100020006</t>
  </si>
  <si>
    <t>公共财政预算收入合计</t>
  </si>
  <si>
    <t>00050001</t>
  </si>
  <si>
    <t>ggczyssrhj</t>
  </si>
  <si>
    <t>000500010001</t>
  </si>
  <si>
    <t>0005000100010001</t>
  </si>
  <si>
    <t>消费税</t>
  </si>
  <si>
    <t>0005000100010002</t>
  </si>
  <si>
    <t>xfs</t>
  </si>
  <si>
    <t>0005000100010003</t>
  </si>
  <si>
    <t>0005000100010004</t>
  </si>
  <si>
    <t>0005000100010005</t>
  </si>
  <si>
    <t>0005000100010006</t>
  </si>
  <si>
    <t>0005000100010007</t>
  </si>
  <si>
    <t>0005000100010008</t>
  </si>
  <si>
    <t>0005000100010009</t>
  </si>
  <si>
    <t>0005000100010010</t>
  </si>
  <si>
    <t>0005000100010011</t>
  </si>
  <si>
    <t>0005000100010012</t>
  </si>
  <si>
    <t>0005000100010013</t>
  </si>
  <si>
    <t>0005000100010014</t>
  </si>
  <si>
    <t>船舶吨税</t>
  </si>
  <si>
    <t>0005000100010015</t>
  </si>
  <si>
    <t>cbds</t>
  </si>
  <si>
    <t>车辆购置税</t>
  </si>
  <si>
    <t>0005000100010016</t>
  </si>
  <si>
    <t>clgzs</t>
  </si>
  <si>
    <t>0005000100010017</t>
  </si>
  <si>
    <t>0005000100010018</t>
  </si>
  <si>
    <t>0005000100010019</t>
  </si>
  <si>
    <t>0005000100010020</t>
  </si>
  <si>
    <t>000500010002</t>
  </si>
  <si>
    <t>0005000100020001</t>
  </si>
  <si>
    <t>0005000100020002</t>
  </si>
  <si>
    <t>0005000100020003</t>
  </si>
  <si>
    <t>0005000100020004</t>
  </si>
  <si>
    <t>0005000100020005</t>
  </si>
  <si>
    <t>0005000100020006</t>
  </si>
  <si>
    <t>住房改革支出</t>
  </si>
  <si>
    <t>0013000100200002</t>
  </si>
  <si>
    <t>zfggzc</t>
  </si>
  <si>
    <t>城乡社区住宅</t>
  </si>
  <si>
    <t>0013000100200003</t>
  </si>
  <si>
    <t>cxsqzz</t>
  </si>
  <si>
    <t>中药材扶持资金</t>
  </si>
  <si>
    <t>003400010004</t>
  </si>
  <si>
    <t>zycfczj</t>
  </si>
  <si>
    <t>01160103</t>
  </si>
  <si>
    <t>00130001001600010003</t>
  </si>
  <si>
    <t>1214</t>
  </si>
  <si>
    <t>资源枯竭型城市转移支付补助收入</t>
  </si>
  <si>
    <t>000300010001000100020009</t>
  </si>
  <si>
    <t>zykjxcszyz</t>
  </si>
  <si>
    <t>企业事业单位划转补助收入</t>
  </si>
  <si>
    <t>000300010001000100020010</t>
  </si>
  <si>
    <t>qysydwhzbz</t>
  </si>
  <si>
    <t>成品油价格和税费改革转移支付补助收入</t>
  </si>
  <si>
    <t>000300010001000100020011</t>
  </si>
  <si>
    <t>工商部门停征两费转移支付收入</t>
  </si>
  <si>
    <t>000300010001000100020012</t>
  </si>
  <si>
    <t>gsbmtzlfzy</t>
  </si>
  <si>
    <t>基层公检法司转移支付收入</t>
  </si>
  <si>
    <t>000300010001000100020013</t>
  </si>
  <si>
    <t>jcgjfszyzf</t>
  </si>
  <si>
    <t>义务教育等转移支付收入</t>
  </si>
  <si>
    <t>000300010001000100020014</t>
  </si>
  <si>
    <t>ywjydzyzfs</t>
  </si>
  <si>
    <t>基本养老保险和低保等转移支付收入</t>
  </si>
  <si>
    <t>000300010001000100020015</t>
  </si>
  <si>
    <t>jbylbxhdbd</t>
  </si>
  <si>
    <t>城乡社区环境卫生（款）</t>
  </si>
  <si>
    <t>0013000100110004</t>
  </si>
  <si>
    <t>cxsqhjwsk</t>
  </si>
  <si>
    <t>885</t>
  </si>
  <si>
    <t>建设市场管理与监督（款）</t>
  </si>
  <si>
    <t>0013000100110005</t>
  </si>
  <si>
    <t>jsscglyjdk</t>
  </si>
  <si>
    <t>887</t>
  </si>
  <si>
    <t>其他城乡社区事务支出（款）</t>
  </si>
  <si>
    <t>0013000100110006</t>
  </si>
  <si>
    <t>qtcxsqswzc</t>
  </si>
  <si>
    <t>889</t>
  </si>
  <si>
    <t>农林水事务</t>
  </si>
  <si>
    <t>001300010012</t>
  </si>
  <si>
    <t>nlssw</t>
  </si>
  <si>
    <t>891</t>
  </si>
  <si>
    <t>农业</t>
  </si>
  <si>
    <t>0013000100120001</t>
  </si>
  <si>
    <t>ny</t>
  </si>
  <si>
    <t>892</t>
  </si>
  <si>
    <t>01120101</t>
  </si>
  <si>
    <t>00130001001200010001</t>
  </si>
  <si>
    <t>893</t>
  </si>
  <si>
    <t>01120102</t>
  </si>
  <si>
    <t>00130001001200010002</t>
  </si>
  <si>
    <t>894</t>
  </si>
  <si>
    <t>00130001000100090002</t>
  </si>
  <si>
    <t>92</t>
  </si>
  <si>
    <t>00130001000100090003</t>
  </si>
  <si>
    <t>93</t>
  </si>
  <si>
    <t>收费业务</t>
  </si>
  <si>
    <t>00130001000100090004</t>
  </si>
  <si>
    <t>sfyw</t>
  </si>
  <si>
    <t>94</t>
  </si>
  <si>
    <t>缉私办案</t>
  </si>
  <si>
    <t>00130001000100090005</t>
  </si>
  <si>
    <t>jsba</t>
  </si>
  <si>
    <t>95</t>
  </si>
  <si>
    <t>口岸电子执法系统建设与维护</t>
  </si>
  <si>
    <t>00130001000100090006</t>
  </si>
  <si>
    <t>kadzzfxtjs</t>
  </si>
  <si>
    <t>96</t>
  </si>
  <si>
    <t>00130001000100090007</t>
  </si>
  <si>
    <t>97</t>
  </si>
  <si>
    <t>00130001000100090008</t>
  </si>
  <si>
    <t>98</t>
  </si>
  <si>
    <t>其他海关事务支出</t>
  </si>
  <si>
    <t>00130001000100090009</t>
  </si>
  <si>
    <t>qthgswzc</t>
  </si>
  <si>
    <t>99</t>
  </si>
  <si>
    <t>人力资源事务</t>
  </si>
  <si>
    <t>0013000100010010</t>
  </si>
  <si>
    <t>rlzysw</t>
  </si>
  <si>
    <t>100</t>
  </si>
  <si>
    <t>00130001000100100001</t>
  </si>
  <si>
    <t>00130001000100100002</t>
  </si>
  <si>
    <t>00130001000100100003</t>
  </si>
  <si>
    <t>政府特殊津贴</t>
  </si>
  <si>
    <t>00130001000100100004</t>
  </si>
  <si>
    <t>zftsjt</t>
  </si>
  <si>
    <t>资助留学回国人员</t>
  </si>
  <si>
    <t>00130001000100100005</t>
  </si>
  <si>
    <t>zzlxhgry</t>
  </si>
  <si>
    <t>军队转业干部安置</t>
  </si>
  <si>
    <t>00130001000100100006</t>
  </si>
  <si>
    <t>jdzygbaz</t>
  </si>
  <si>
    <t>博士后日常经费</t>
  </si>
  <si>
    <t>00130001000100100007</t>
  </si>
  <si>
    <t>bshrcjf</t>
  </si>
  <si>
    <t>引进人才费用</t>
  </si>
  <si>
    <t>00130001000100100008</t>
  </si>
  <si>
    <t>yjrcfy</t>
  </si>
  <si>
    <t>公务员考核</t>
  </si>
  <si>
    <t>00130001000100100009</t>
  </si>
  <si>
    <t>gwykh</t>
  </si>
  <si>
    <t>公务员培训</t>
  </si>
  <si>
    <t>00130001000100100010</t>
  </si>
  <si>
    <t>gwypx</t>
  </si>
  <si>
    <t>公务员招考</t>
  </si>
  <si>
    <t>00130001000100100011</t>
  </si>
  <si>
    <t>gwyzk</t>
  </si>
  <si>
    <t>00130001000100100012</t>
  </si>
  <si>
    <t>其他人事事务支出</t>
  </si>
  <si>
    <t>00130001000100100013</t>
  </si>
  <si>
    <t>qtrsswzc</t>
  </si>
  <si>
    <t>纪检监察事务</t>
  </si>
  <si>
    <t>0013000100010011</t>
  </si>
  <si>
    <t>jjjcsw</t>
  </si>
  <si>
    <t>00130001000100110001</t>
  </si>
  <si>
    <t>00130001000100110002</t>
  </si>
  <si>
    <t>00130001000100110003</t>
  </si>
  <si>
    <t>大案要案查处</t>
  </si>
  <si>
    <t>00130001000100110004</t>
  </si>
  <si>
    <t>dayacc</t>
  </si>
  <si>
    <t>派驻派出机构</t>
  </si>
  <si>
    <t>00130001000100110005</t>
  </si>
  <si>
    <t>pzpcjg</t>
  </si>
  <si>
    <t>中央巡视</t>
  </si>
  <si>
    <t>00130001000100110006</t>
  </si>
  <si>
    <t>zyxs</t>
  </si>
  <si>
    <t>00130001000100110007</t>
  </si>
  <si>
    <t>其他纪检监察事务支出</t>
  </si>
  <si>
    <t>00130001000100110008</t>
  </si>
  <si>
    <t>qtjjjcswzc</t>
  </si>
  <si>
    <t>人口与计划生育事务</t>
  </si>
  <si>
    <t>0013000100010012</t>
  </si>
  <si>
    <t>rkyjhsysw</t>
  </si>
  <si>
    <t>00130001000100120001</t>
  </si>
  <si>
    <t>00130001000100120002</t>
  </si>
  <si>
    <t>00130001000100120003</t>
  </si>
  <si>
    <t>人口规划与发展战略研究</t>
  </si>
  <si>
    <t>00130001000100120004</t>
  </si>
  <si>
    <t>rkghyfzzly</t>
  </si>
  <si>
    <t>计划生育家庭奖励</t>
  </si>
  <si>
    <t>00130001000100120005</t>
  </si>
  <si>
    <t>jhsyjtjl</t>
  </si>
  <si>
    <t>其他政府办公厅(室)及相关机构事务支出</t>
  </si>
  <si>
    <t>00130001000100030011</t>
  </si>
  <si>
    <t>qtzfbgt(s)</t>
  </si>
  <si>
    <t>人口和计划生育统计及抽样调查</t>
  </si>
  <si>
    <t>00130001000100120006</t>
  </si>
  <si>
    <t>rkhjhsytjj</t>
  </si>
  <si>
    <t>人口和计划生育信息系统建设</t>
  </si>
  <si>
    <t>00130001000100120007</t>
  </si>
  <si>
    <t>rkhjhsyxxx</t>
  </si>
  <si>
    <t>计划生育、生殖健康促进工程</t>
  </si>
  <si>
    <t>00130001000100120008</t>
  </si>
  <si>
    <t>jhsyszjkcj</t>
  </si>
  <si>
    <t>01011209</t>
  </si>
  <si>
    <t>计划生育免费基本技术服务</t>
  </si>
  <si>
    <t>00130001000100120009</t>
  </si>
  <si>
    <t>jhsymfjbjs</t>
  </si>
  <si>
    <t>01011210</t>
  </si>
  <si>
    <t>人口出生性别比综合治理</t>
  </si>
  <si>
    <t>00130001000100120010</t>
  </si>
  <si>
    <t>rkcsxbbzhz</t>
  </si>
  <si>
    <t>01011211</t>
  </si>
  <si>
    <t>人口和计划生育服务网络建设</t>
  </si>
  <si>
    <t>00130001000100120011</t>
  </si>
  <si>
    <t>rkhjhsyfww</t>
  </si>
  <si>
    <t>01011212</t>
  </si>
  <si>
    <t>计划生育避孕药具经费</t>
  </si>
  <si>
    <t>00130001000100120012</t>
  </si>
  <si>
    <t>jhsybyyjjf</t>
  </si>
  <si>
    <t>01011213</t>
  </si>
  <si>
    <t>人口和计划生育宣传教育经费</t>
  </si>
  <si>
    <t>00130001000100120013</t>
  </si>
  <si>
    <t>rkhjhsyxcj</t>
  </si>
  <si>
    <t>01011214</t>
  </si>
  <si>
    <t>流动人口计划生育管理和服务</t>
  </si>
  <si>
    <t>00130001000100120014</t>
  </si>
  <si>
    <t>ldrkjhsygl</t>
  </si>
  <si>
    <t>01011215</t>
  </si>
  <si>
    <t>人口和计划生育目标责任制考核</t>
  </si>
  <si>
    <t>00130001000100120015</t>
  </si>
  <si>
    <t>rkhjhsymbz</t>
  </si>
  <si>
    <t>01011216</t>
  </si>
  <si>
    <t>其他人口与计划生育事务支出</t>
  </si>
  <si>
    <t>00130001000100120016</t>
  </si>
  <si>
    <t>qtrkyjhsys</t>
  </si>
  <si>
    <t>商贸事务</t>
  </si>
  <si>
    <t>0013000100010013</t>
  </si>
  <si>
    <t>smsw</t>
  </si>
  <si>
    <t>01120408</t>
  </si>
  <si>
    <t>南水北调技术推广和培训</t>
  </si>
  <si>
    <t>00130001001200040008</t>
  </si>
  <si>
    <t>nsbdjstghp</t>
  </si>
  <si>
    <t>988</t>
  </si>
  <si>
    <t>L03</t>
  </si>
  <si>
    <t>0013</t>
  </si>
  <si>
    <t>其他支出(类)</t>
  </si>
  <si>
    <t>001300010023</t>
  </si>
  <si>
    <t>qtzc(l)</t>
  </si>
  <si>
    <t>1484</t>
  </si>
  <si>
    <t>012902</t>
  </si>
  <si>
    <t>汶川地震捐赠支出</t>
  </si>
  <si>
    <t>0013000100230001</t>
  </si>
  <si>
    <t>bcdzjzzc</t>
  </si>
  <si>
    <t>1485</t>
  </si>
  <si>
    <t>其他支出(款)</t>
  </si>
  <si>
    <t>0013000100230002</t>
  </si>
  <si>
    <t>qtzc(k)</t>
  </si>
  <si>
    <t>1488</t>
  </si>
  <si>
    <t>01290201</t>
  </si>
  <si>
    <t>地震灾后恢复重建捐赠支出</t>
  </si>
  <si>
    <t>00130001002300010001</t>
  </si>
  <si>
    <t>dzzhhfzjjz</t>
  </si>
  <si>
    <t>1486</t>
  </si>
  <si>
    <t>01290299</t>
  </si>
  <si>
    <t>其他捐赠支出</t>
  </si>
  <si>
    <t>00130001002300010002</t>
  </si>
  <si>
    <t>qtjzzc</t>
  </si>
  <si>
    <t>1487</t>
  </si>
  <si>
    <t>01100304</t>
  </si>
  <si>
    <t>固体废弃物与化学品</t>
  </si>
  <si>
    <t>00130001001000030004</t>
  </si>
  <si>
    <t>gtfqwyhxp</t>
  </si>
  <si>
    <t>798</t>
  </si>
  <si>
    <t>01100305</t>
  </si>
  <si>
    <t>放射源和放射性废物监管</t>
  </si>
  <si>
    <t>00130001001000030005</t>
  </si>
  <si>
    <t>fsyhfsxfwj</t>
  </si>
  <si>
    <t>799</t>
  </si>
  <si>
    <t>00200001</t>
  </si>
  <si>
    <t>002000010001</t>
  </si>
  <si>
    <t>政府性基金收入</t>
  </si>
  <si>
    <t>0020000100010001</t>
  </si>
  <si>
    <t>zfxjjsr</t>
  </si>
  <si>
    <t>002000010002</t>
  </si>
  <si>
    <t>002000010003</t>
  </si>
  <si>
    <t>002000010004</t>
  </si>
  <si>
    <t>1.公共财政预算调入</t>
  </si>
  <si>
    <t>0020000100040001</t>
  </si>
  <si>
    <t>1.ggczysdr</t>
  </si>
  <si>
    <t>2.财政专户管理资金调入</t>
  </si>
  <si>
    <t>0020000100040002</t>
  </si>
  <si>
    <t>2.czzhglzj</t>
  </si>
  <si>
    <t>01170305</t>
  </si>
  <si>
    <t>文物事业单位博物馆及其附属设施</t>
  </si>
  <si>
    <t>00130001001700030005</t>
  </si>
  <si>
    <t>wwsydwbwgj</t>
  </si>
  <si>
    <t>1267</t>
  </si>
  <si>
    <t>0038</t>
  </si>
  <si>
    <t>00290001</t>
  </si>
  <si>
    <t>002900010001</t>
  </si>
  <si>
    <t>0029000100010001</t>
  </si>
  <si>
    <t>L09项目1</t>
  </si>
  <si>
    <t>0026</t>
  </si>
  <si>
    <t>商业流通事务</t>
  </si>
  <si>
    <t>0013000100150001</t>
  </si>
  <si>
    <t>syltsw</t>
  </si>
  <si>
    <t>1185</t>
  </si>
  <si>
    <t>01150201</t>
  </si>
  <si>
    <t>00130001001500010001</t>
  </si>
  <si>
    <t>1186</t>
  </si>
  <si>
    <t>01150202</t>
  </si>
  <si>
    <t>00130001001500010002</t>
  </si>
  <si>
    <t>1187</t>
  </si>
  <si>
    <t>01150203</t>
  </si>
  <si>
    <t>00130001001500010003</t>
  </si>
  <si>
    <t>1188</t>
  </si>
  <si>
    <t>013201</t>
  </si>
  <si>
    <t>0034000100320001</t>
  </si>
  <si>
    <t>01120207</t>
  </si>
  <si>
    <t>森林资源管理</t>
  </si>
  <si>
    <t>00130001001200020007</t>
  </si>
  <si>
    <t>slzygl</t>
  </si>
  <si>
    <t>928</t>
  </si>
  <si>
    <t>01120208</t>
  </si>
  <si>
    <t>森林资源监测</t>
  </si>
  <si>
    <t>00130001001200020008</t>
  </si>
  <si>
    <t>slzyjc</t>
  </si>
  <si>
    <t>929</t>
  </si>
  <si>
    <t>01120209</t>
  </si>
  <si>
    <t>森林生态效益补偿</t>
  </si>
  <si>
    <t>00130001001200020009</t>
  </si>
  <si>
    <t>slstxybc</t>
  </si>
  <si>
    <t>930</t>
  </si>
  <si>
    <t>01120210</t>
  </si>
  <si>
    <t>林业自然保护区</t>
  </si>
  <si>
    <t>00130001001200020010</t>
  </si>
  <si>
    <t>lyzrbhq</t>
  </si>
  <si>
    <t>931</t>
  </si>
  <si>
    <t>01120211</t>
  </si>
  <si>
    <t>动植物保护</t>
  </si>
  <si>
    <t>00130001001200020011</t>
  </si>
  <si>
    <t>dzwbh</t>
  </si>
  <si>
    <t>932</t>
  </si>
  <si>
    <t>01120212</t>
  </si>
  <si>
    <t>湿地保护</t>
  </si>
  <si>
    <t>00130001001200020012</t>
  </si>
  <si>
    <t>sdbh</t>
  </si>
  <si>
    <t>933</t>
  </si>
  <si>
    <t>01120213</t>
  </si>
  <si>
    <t>林业执法与监督</t>
  </si>
  <si>
    <t>00130001001200020013</t>
  </si>
  <si>
    <t>lyzfyjd</t>
  </si>
  <si>
    <t>934</t>
  </si>
  <si>
    <t>01120214</t>
  </si>
  <si>
    <t>森林防火</t>
  </si>
  <si>
    <t>00130001001200020014</t>
  </si>
  <si>
    <t>slfh</t>
  </si>
  <si>
    <t>935</t>
  </si>
  <si>
    <t>01120215</t>
  </si>
  <si>
    <t>林业有害生物防治</t>
  </si>
  <si>
    <t>00130001001200020015</t>
  </si>
  <si>
    <t>lyyhswfz</t>
  </si>
  <si>
    <t>936</t>
  </si>
  <si>
    <t>01120216</t>
  </si>
  <si>
    <t>林业检疫检测</t>
  </si>
  <si>
    <t>00130001001200020016</t>
  </si>
  <si>
    <t>lyjyjc</t>
  </si>
  <si>
    <t>937</t>
  </si>
  <si>
    <t>01120217</t>
  </si>
  <si>
    <t>防沙治沙</t>
  </si>
  <si>
    <t>00130001001200020017</t>
  </si>
  <si>
    <t>fszs</t>
  </si>
  <si>
    <t>938</t>
  </si>
  <si>
    <t>01120218</t>
  </si>
  <si>
    <t>林业质量安全</t>
  </si>
  <si>
    <t>00130001001200020018</t>
  </si>
  <si>
    <t>lyzlaq</t>
  </si>
  <si>
    <t>939</t>
  </si>
  <si>
    <t>01120219</t>
  </si>
  <si>
    <t>林业工程与项目管理</t>
  </si>
  <si>
    <t>00130001001200020019</t>
  </si>
  <si>
    <t>lygcyxmgl</t>
  </si>
  <si>
    <t>940</t>
  </si>
  <si>
    <t>01120220</t>
  </si>
  <si>
    <t>林业对外合作与交流</t>
  </si>
  <si>
    <t>00130001001200020020</t>
  </si>
  <si>
    <t>lydwhzyjl</t>
  </si>
  <si>
    <t>941</t>
  </si>
  <si>
    <t>接受其他地区援助收入</t>
  </si>
  <si>
    <t>000300010012</t>
  </si>
  <si>
    <t>jsqtdqyzsr</t>
  </si>
  <si>
    <t>1.公共预算财政拨款开支人数</t>
  </si>
  <si>
    <t>002600060001</t>
  </si>
  <si>
    <t>1.ggysczbk</t>
  </si>
  <si>
    <t>01120221</t>
  </si>
  <si>
    <t>林业产业化</t>
  </si>
  <si>
    <t>00130001001200020021</t>
  </si>
  <si>
    <t>lycyh</t>
  </si>
  <si>
    <t>942</t>
  </si>
  <si>
    <t>01120222</t>
  </si>
  <si>
    <t>技能培训</t>
  </si>
  <si>
    <t>00130001001200020022</t>
  </si>
  <si>
    <t>jnpx</t>
  </si>
  <si>
    <t>943</t>
  </si>
  <si>
    <t>01120223</t>
  </si>
  <si>
    <t>信息管理</t>
  </si>
  <si>
    <t>00130001001200020023</t>
  </si>
  <si>
    <t>xxgl</t>
  </si>
  <si>
    <t>944</t>
  </si>
  <si>
    <t>01120224</t>
  </si>
  <si>
    <t>林业政策制定与宣传</t>
  </si>
  <si>
    <t>00130001001200020024</t>
  </si>
  <si>
    <t>lyzczdyxc</t>
  </si>
  <si>
    <t>945</t>
  </si>
  <si>
    <t>01120225</t>
  </si>
  <si>
    <t>林业资金审计稽查</t>
  </si>
  <si>
    <t>00130001001200020025</t>
  </si>
  <si>
    <t>lyzjsjjc</t>
  </si>
  <si>
    <t>946</t>
  </si>
  <si>
    <t>01120226</t>
  </si>
  <si>
    <t>林区公共支出</t>
  </si>
  <si>
    <t>00130001001200020026</t>
  </si>
  <si>
    <t>lqggzc</t>
  </si>
  <si>
    <t>947</t>
  </si>
  <si>
    <t>01120227</t>
  </si>
  <si>
    <t>林业贷款贴息</t>
  </si>
  <si>
    <t>00130001001200020027</t>
  </si>
  <si>
    <t>lydktx</t>
  </si>
  <si>
    <t>948</t>
  </si>
  <si>
    <t>01120228</t>
  </si>
  <si>
    <t>林业救灾</t>
  </si>
  <si>
    <t>00130001001200020028</t>
  </si>
  <si>
    <t>lyjz</t>
  </si>
  <si>
    <t>949</t>
  </si>
  <si>
    <t>01120229</t>
  </si>
  <si>
    <t>石油价格改革对林业的补贴</t>
  </si>
  <si>
    <t>00130001001200020029</t>
  </si>
  <si>
    <t>syjgggdlyd</t>
  </si>
  <si>
    <t>950</t>
  </si>
  <si>
    <t>01220102</t>
  </si>
  <si>
    <t>00130001002100010002</t>
  </si>
  <si>
    <t>水利</t>
  </si>
  <si>
    <t>0013000100120003</t>
  </si>
  <si>
    <t>01120301</t>
  </si>
  <si>
    <t>00130001001200030001</t>
  </si>
  <si>
    <t>953</t>
  </si>
  <si>
    <t>01120302</t>
  </si>
  <si>
    <t>00130001001200030002</t>
  </si>
  <si>
    <t>954</t>
  </si>
  <si>
    <t>01120303</t>
  </si>
  <si>
    <t>00130001001200030003</t>
  </si>
  <si>
    <t>955</t>
  </si>
  <si>
    <t>01120304</t>
  </si>
  <si>
    <t>水利行业业务管理</t>
  </si>
  <si>
    <t>00130001001200030004</t>
  </si>
  <si>
    <t>slxyywgl</t>
  </si>
  <si>
    <t>956</t>
  </si>
  <si>
    <t>01120305</t>
  </si>
  <si>
    <t>水利工程建设</t>
  </si>
  <si>
    <t>00130001001200030005</t>
  </si>
  <si>
    <t>slgcjs</t>
  </si>
  <si>
    <t>957</t>
  </si>
  <si>
    <t>01120306</t>
  </si>
  <si>
    <t>水利工程运行与维护</t>
  </si>
  <si>
    <t>00130001001200030006</t>
  </si>
  <si>
    <t>slgcyxywh</t>
  </si>
  <si>
    <t>958</t>
  </si>
  <si>
    <t>01120307</t>
  </si>
  <si>
    <t>长江黄河等流域管理</t>
  </si>
  <si>
    <t>00130001001200030007</t>
  </si>
  <si>
    <t>cjhhdlygl</t>
  </si>
  <si>
    <t>959</t>
  </si>
  <si>
    <t>01120308</t>
  </si>
  <si>
    <t>水利前期工作</t>
  </si>
  <si>
    <t>00130001001200030008</t>
  </si>
  <si>
    <t>slqqgz</t>
  </si>
  <si>
    <t>960</t>
  </si>
  <si>
    <t>01120309</t>
  </si>
  <si>
    <t>水利执法监督</t>
  </si>
  <si>
    <t>00130001001200030009</t>
  </si>
  <si>
    <t>slzfjd</t>
  </si>
  <si>
    <t>961</t>
  </si>
  <si>
    <t>01120310</t>
  </si>
  <si>
    <t>水土保持</t>
  </si>
  <si>
    <t>00130001001200030010</t>
  </si>
  <si>
    <t>stbc</t>
  </si>
  <si>
    <t>962</t>
  </si>
  <si>
    <t>01120311</t>
  </si>
  <si>
    <t>水资源节约管理与保护</t>
  </si>
  <si>
    <t>00130001001200030011</t>
  </si>
  <si>
    <t>szyjyglybh</t>
  </si>
  <si>
    <t>963</t>
  </si>
  <si>
    <t>01120312</t>
  </si>
  <si>
    <t>水质监测</t>
  </si>
  <si>
    <t>00130001001200030012</t>
  </si>
  <si>
    <t>szjc</t>
  </si>
  <si>
    <t>964</t>
  </si>
  <si>
    <t>01120313</t>
  </si>
  <si>
    <t>水文测报</t>
  </si>
  <si>
    <t>00130001001200030013</t>
  </si>
  <si>
    <t>swcb</t>
  </si>
  <si>
    <t>965</t>
  </si>
  <si>
    <t>01120314</t>
  </si>
  <si>
    <t>防汛</t>
  </si>
  <si>
    <t>00130001001200030014</t>
  </si>
  <si>
    <t>966</t>
  </si>
  <si>
    <t>01120315</t>
  </si>
  <si>
    <t>抗旱</t>
  </si>
  <si>
    <t>00130001001200030015</t>
  </si>
  <si>
    <t>kh</t>
  </si>
  <si>
    <t>967</t>
  </si>
  <si>
    <t>01120316</t>
  </si>
  <si>
    <t>农田水利</t>
  </si>
  <si>
    <t>00130001001200030016</t>
  </si>
  <si>
    <t>ntsl</t>
  </si>
  <si>
    <t>968</t>
  </si>
  <si>
    <t>01120317</t>
  </si>
  <si>
    <t>水利技术推广和培训</t>
  </si>
  <si>
    <t>00130001001200030017</t>
  </si>
  <si>
    <t>sljstghpx</t>
  </si>
  <si>
    <t>969</t>
  </si>
  <si>
    <t>01120318</t>
  </si>
  <si>
    <t>国际河流治理与管理</t>
  </si>
  <si>
    <t>00130001001200030018</t>
  </si>
  <si>
    <t>gjhlzlygl</t>
  </si>
  <si>
    <t>970</t>
  </si>
  <si>
    <t>01120319</t>
  </si>
  <si>
    <t>三峡建设管理事务</t>
  </si>
  <si>
    <t>00130001001200030019</t>
  </si>
  <si>
    <t>sxjsglsw</t>
  </si>
  <si>
    <t>971</t>
  </si>
  <si>
    <t>01120320</t>
  </si>
  <si>
    <t>大中型水库移民后期扶持专项支出</t>
  </si>
  <si>
    <t>00130001001200030020</t>
  </si>
  <si>
    <t>dzxskymhqf</t>
  </si>
  <si>
    <t>972</t>
  </si>
  <si>
    <t>01120321</t>
  </si>
  <si>
    <t>水资源费安排的支出</t>
  </si>
  <si>
    <t>00130001001200030021</t>
  </si>
  <si>
    <t>szyfapdzc</t>
  </si>
  <si>
    <t>973</t>
  </si>
  <si>
    <t>01120322</t>
  </si>
  <si>
    <t>砂石资源费支出</t>
  </si>
  <si>
    <t>00130001001200030022</t>
  </si>
  <si>
    <t>sszyfzc</t>
  </si>
  <si>
    <t>974</t>
  </si>
  <si>
    <t>01120323</t>
  </si>
  <si>
    <t>00130001001200030023</t>
  </si>
  <si>
    <t>975</t>
  </si>
  <si>
    <t>01120324</t>
  </si>
  <si>
    <t>水利建设移民支出</t>
  </si>
  <si>
    <t>00130001001200030024</t>
  </si>
  <si>
    <t>sljsymzc</t>
  </si>
  <si>
    <t>976</t>
  </si>
  <si>
    <t>01220104</t>
  </si>
  <si>
    <t>粮食财务与审计支出</t>
  </si>
  <si>
    <t>00130001002100010004</t>
  </si>
  <si>
    <t>lscwysjzc</t>
  </si>
  <si>
    <t>南水北调</t>
  </si>
  <si>
    <t>0013000100120004</t>
  </si>
  <si>
    <t>nsbd</t>
  </si>
  <si>
    <t>980</t>
  </si>
  <si>
    <t>01120401</t>
  </si>
  <si>
    <t>00130001001200040001</t>
  </si>
  <si>
    <t>981</t>
  </si>
  <si>
    <t>01120402</t>
  </si>
  <si>
    <t>00130001001200040002</t>
  </si>
  <si>
    <t>982</t>
  </si>
  <si>
    <t>01120403</t>
  </si>
  <si>
    <t>00130001001200040003</t>
  </si>
  <si>
    <t>983</t>
  </si>
  <si>
    <t>01120404</t>
  </si>
  <si>
    <t>南水北调工程建设</t>
  </si>
  <si>
    <t>00130001001200040004</t>
  </si>
  <si>
    <t>nsbdgcjs</t>
  </si>
  <si>
    <t>984</t>
  </si>
  <si>
    <t>01120405</t>
  </si>
  <si>
    <t>政策研究与信息管理</t>
  </si>
  <si>
    <t>00130001001200040005</t>
  </si>
  <si>
    <t>zcyjyxxgl</t>
  </si>
  <si>
    <t>985</t>
  </si>
  <si>
    <t>01120406</t>
  </si>
  <si>
    <t>工程稽查</t>
  </si>
  <si>
    <t>00130001001200040006</t>
  </si>
  <si>
    <t>gcjc</t>
  </si>
  <si>
    <t>986</t>
  </si>
  <si>
    <t>01120407</t>
  </si>
  <si>
    <t>前期工作</t>
  </si>
  <si>
    <t>00130001001200040007</t>
  </si>
  <si>
    <t>qqgz</t>
  </si>
  <si>
    <t>987</t>
  </si>
  <si>
    <t>01220105</t>
  </si>
  <si>
    <t>粮食信息统计</t>
  </si>
  <si>
    <t>00130001002100010005</t>
  </si>
  <si>
    <t>lsxxtj</t>
  </si>
  <si>
    <t>01220106</t>
  </si>
  <si>
    <t>粮食专项业务活动</t>
  </si>
  <si>
    <t>00130001002100010006</t>
  </si>
  <si>
    <t>lszxywhd</t>
  </si>
  <si>
    <t>1424</t>
  </si>
  <si>
    <t>铁路运输</t>
  </si>
  <si>
    <t>0013000100130002</t>
  </si>
  <si>
    <t>tlys</t>
  </si>
  <si>
    <t>1050</t>
  </si>
  <si>
    <t>01130201</t>
  </si>
  <si>
    <t>00130001001300020001</t>
  </si>
  <si>
    <t>1051</t>
  </si>
  <si>
    <t>01130202</t>
  </si>
  <si>
    <t>00130001001300020002</t>
  </si>
  <si>
    <t>1052</t>
  </si>
  <si>
    <t>01130203</t>
  </si>
  <si>
    <t>00130001001300020003</t>
  </si>
  <si>
    <t>1053</t>
  </si>
  <si>
    <t>01130204</t>
  </si>
  <si>
    <t>铁路路网建设</t>
  </si>
  <si>
    <t>00130001001300020004</t>
  </si>
  <si>
    <t>tllwjs</t>
  </si>
  <si>
    <t>1054</t>
  </si>
  <si>
    <t>01130205</t>
  </si>
  <si>
    <t>铁路还贷专项</t>
  </si>
  <si>
    <t>00130001001300020005</t>
  </si>
  <si>
    <t>tlhdzx</t>
  </si>
  <si>
    <t>1055</t>
  </si>
  <si>
    <t>01130206</t>
  </si>
  <si>
    <t>铁路安全</t>
  </si>
  <si>
    <t>00130001001300020006</t>
  </si>
  <si>
    <t>tlaq</t>
  </si>
  <si>
    <t>1056</t>
  </si>
  <si>
    <t>01130207</t>
  </si>
  <si>
    <t>铁路专项运输</t>
  </si>
  <si>
    <t>00130001001300020007</t>
  </si>
  <si>
    <t>tlzxys</t>
  </si>
  <si>
    <t>1057</t>
  </si>
  <si>
    <t>01130208</t>
  </si>
  <si>
    <t>其他铁路运输支出</t>
  </si>
  <si>
    <t>00130001001300020008</t>
  </si>
  <si>
    <t>qttlyszc</t>
  </si>
  <si>
    <t>1058</t>
  </si>
  <si>
    <t>民用航空运输</t>
  </si>
  <si>
    <t>0013000100130003</t>
  </si>
  <si>
    <t>myhkys</t>
  </si>
  <si>
    <t>1059</t>
  </si>
  <si>
    <t>01130301</t>
  </si>
  <si>
    <t>00130001001300030001</t>
  </si>
  <si>
    <t>1060</t>
  </si>
  <si>
    <t>01130302</t>
  </si>
  <si>
    <t>00130001001300030002</t>
  </si>
  <si>
    <t>1061</t>
  </si>
  <si>
    <t>01130303</t>
  </si>
  <si>
    <t>00130001001300030003</t>
  </si>
  <si>
    <t>1062</t>
  </si>
  <si>
    <t>01130304</t>
  </si>
  <si>
    <t>机场建设</t>
  </si>
  <si>
    <t>00130001001300030004</t>
  </si>
  <si>
    <t>jcjs</t>
  </si>
  <si>
    <t>1063</t>
  </si>
  <si>
    <t>01130305</t>
  </si>
  <si>
    <t>空管系统建设</t>
  </si>
  <si>
    <t>00130001001300030005</t>
  </si>
  <si>
    <t>kgxtjs</t>
  </si>
  <si>
    <t>1064</t>
  </si>
  <si>
    <t>01130306</t>
  </si>
  <si>
    <t>民航还贷专项支出</t>
  </si>
  <si>
    <t>00130001001300030006</t>
  </si>
  <si>
    <t>mhhdzxzc</t>
  </si>
  <si>
    <t>1065</t>
  </si>
  <si>
    <t>01130307</t>
  </si>
  <si>
    <t>民用航空安全</t>
  </si>
  <si>
    <t>00130001001300030007</t>
  </si>
  <si>
    <t>myhkaq</t>
  </si>
  <si>
    <t>1066</t>
  </si>
  <si>
    <t>01130308</t>
  </si>
  <si>
    <t>民航专项运输</t>
  </si>
  <si>
    <t>00130001001300030008</t>
  </si>
  <si>
    <t>mhzxys</t>
  </si>
  <si>
    <t>1067</t>
  </si>
  <si>
    <t>01130309</t>
  </si>
  <si>
    <t>民航政策性购机专项支出</t>
  </si>
  <si>
    <t>00130001001300030009</t>
  </si>
  <si>
    <t>mhzcxgjzxz</t>
  </si>
  <si>
    <t>1068</t>
  </si>
  <si>
    <t>01130310</t>
  </si>
  <si>
    <t>其他民用航空运输支出</t>
  </si>
  <si>
    <t>00130001001300030010</t>
  </si>
  <si>
    <t>qtmyhkyszc</t>
  </si>
  <si>
    <t>石油价格改革对交通运输的补贴</t>
  </si>
  <si>
    <t>0013000100130004</t>
  </si>
  <si>
    <t>syjgggdjty</t>
  </si>
  <si>
    <t>01130401</t>
  </si>
  <si>
    <t>对城市公交的补贴</t>
  </si>
  <si>
    <t>00130001001300040001</t>
  </si>
  <si>
    <t>dcsgjdbt</t>
  </si>
  <si>
    <t>1071</t>
  </si>
  <si>
    <t>01130402</t>
  </si>
  <si>
    <t>对农村道路客运的补贴</t>
  </si>
  <si>
    <t>00130001001300040002</t>
  </si>
  <si>
    <t>dncdlkydbt</t>
  </si>
  <si>
    <t>1072</t>
  </si>
  <si>
    <t>01130403</t>
  </si>
  <si>
    <t>对出租车的补贴</t>
  </si>
  <si>
    <t>00130001001300040003</t>
  </si>
  <si>
    <t>dczcdbt</t>
  </si>
  <si>
    <t>1073</t>
  </si>
  <si>
    <t>01130404</t>
  </si>
  <si>
    <t>石油价格改革补贴其他支出</t>
  </si>
  <si>
    <t>00130001001300040004</t>
  </si>
  <si>
    <t>syjgggbtqt</t>
  </si>
  <si>
    <t>1074</t>
  </si>
  <si>
    <t>邮政业支出</t>
  </si>
  <si>
    <t>0013000100130005</t>
  </si>
  <si>
    <t>yzyzc</t>
  </si>
  <si>
    <t>1075</t>
  </si>
  <si>
    <t>01130501</t>
  </si>
  <si>
    <t>00130001001300050001</t>
  </si>
  <si>
    <t>1076</t>
  </si>
  <si>
    <t>01130502</t>
  </si>
  <si>
    <t>00130001001300050002</t>
  </si>
  <si>
    <t>1077</t>
  </si>
  <si>
    <t>化解债务补助收入</t>
  </si>
  <si>
    <t>000300010001000100020008</t>
  </si>
  <si>
    <t>hjzwbzsr</t>
  </si>
  <si>
    <t>L10-2</t>
  </si>
  <si>
    <t>0034</t>
  </si>
  <si>
    <t>统计抽样调查</t>
  </si>
  <si>
    <t>00130001000100050008</t>
  </si>
  <si>
    <t>tjcydc</t>
  </si>
  <si>
    <t>55</t>
  </si>
  <si>
    <t>00130001000100050009</t>
  </si>
  <si>
    <t>其他统计信息事务支出</t>
  </si>
  <si>
    <t>00130001000100050010</t>
  </si>
  <si>
    <t>qttjxxswzc</t>
  </si>
  <si>
    <t>财政事务</t>
  </si>
  <si>
    <t>0013000100010006</t>
  </si>
  <si>
    <t>czsw</t>
  </si>
  <si>
    <t>58</t>
  </si>
  <si>
    <t>00130001000100060001</t>
  </si>
  <si>
    <t>00130001000100060002</t>
  </si>
  <si>
    <t>00130001000100060003</t>
  </si>
  <si>
    <t>01040211</t>
  </si>
  <si>
    <t>禁毒管理</t>
  </si>
  <si>
    <t>00130001000400020011</t>
  </si>
  <si>
    <t>jdgl</t>
  </si>
  <si>
    <t>350</t>
  </si>
  <si>
    <t>扶贫</t>
  </si>
  <si>
    <t>0013000100120005</t>
  </si>
  <si>
    <t>fp</t>
  </si>
  <si>
    <t>991</t>
  </si>
  <si>
    <t>01120501</t>
  </si>
  <si>
    <t>00130001001200050001</t>
  </si>
  <si>
    <t>992</t>
  </si>
  <si>
    <t>01120502</t>
  </si>
  <si>
    <t>00130001001200050002</t>
  </si>
  <si>
    <t>993</t>
  </si>
  <si>
    <t>01120503</t>
  </si>
  <si>
    <t>00130001001200050003</t>
  </si>
  <si>
    <t>994</t>
  </si>
  <si>
    <t>01120504</t>
  </si>
  <si>
    <t>农村基础设施建设</t>
  </si>
  <si>
    <t>00130001001200050004</t>
  </si>
  <si>
    <t>ncjcssjs</t>
  </si>
  <si>
    <t>995</t>
  </si>
  <si>
    <t>01120505</t>
  </si>
  <si>
    <t>生产发展</t>
  </si>
  <si>
    <t>00130001001200050005</t>
  </si>
  <si>
    <t>scfz</t>
  </si>
  <si>
    <t>996</t>
  </si>
  <si>
    <t>01120506</t>
  </si>
  <si>
    <t>社会发展</t>
  </si>
  <si>
    <t>00130001001200050006</t>
  </si>
  <si>
    <t>shfz</t>
  </si>
  <si>
    <t>997</t>
  </si>
  <si>
    <t>01120507</t>
  </si>
  <si>
    <t>扶贫贷款奖补和贴息</t>
  </si>
  <si>
    <t>00130001001200050007</t>
  </si>
  <si>
    <t>fpdkjbhtx</t>
  </si>
  <si>
    <t>998</t>
  </si>
  <si>
    <t>01120508</t>
  </si>
  <si>
    <t>“三西”农业建设专项补助</t>
  </si>
  <si>
    <t>00130001001200050008</t>
  </si>
  <si>
    <t>sxnyjszxbz</t>
  </si>
  <si>
    <t>01120509</t>
  </si>
  <si>
    <t>扶贫事业机构</t>
  </si>
  <si>
    <t>00130001001200050009</t>
  </si>
  <si>
    <t>fpsyjg</t>
  </si>
  <si>
    <t>农业综合开发</t>
  </si>
  <si>
    <t>0013000100120006</t>
  </si>
  <si>
    <t>nyzhkf</t>
  </si>
  <si>
    <t>1002</t>
  </si>
  <si>
    <t>01120601</t>
  </si>
  <si>
    <t>00130001001200060001</t>
  </si>
  <si>
    <t>1003</t>
  </si>
  <si>
    <t>01120602</t>
  </si>
  <si>
    <t>土地治理</t>
  </si>
  <si>
    <t>00130001001200060002</t>
  </si>
  <si>
    <t>tdzl</t>
  </si>
  <si>
    <t>1004</t>
  </si>
  <si>
    <t>01120603</t>
  </si>
  <si>
    <t>产业化经营</t>
  </si>
  <si>
    <t>00130001001200060003</t>
  </si>
  <si>
    <t>cyhjy</t>
  </si>
  <si>
    <t>1005</t>
  </si>
  <si>
    <t>01120604</t>
  </si>
  <si>
    <t>科技示范</t>
  </si>
  <si>
    <t>00130001001200060004</t>
  </si>
  <si>
    <t>kjsf</t>
  </si>
  <si>
    <t>1006</t>
  </si>
  <si>
    <t>农村综合改革</t>
  </si>
  <si>
    <t>0013000100120007</t>
  </si>
  <si>
    <t>nczhgg</t>
  </si>
  <si>
    <t>1008</t>
  </si>
  <si>
    <t>交通运输</t>
  </si>
  <si>
    <t>001300010013</t>
  </si>
  <si>
    <t>jtys</t>
  </si>
  <si>
    <t>1019</t>
  </si>
  <si>
    <t>公路水路运输</t>
  </si>
  <si>
    <t>0013000100130001</t>
  </si>
  <si>
    <t>glslys</t>
  </si>
  <si>
    <t>01130101</t>
  </si>
  <si>
    <t>00130001001300010001</t>
  </si>
  <si>
    <t>01130102</t>
  </si>
  <si>
    <t>00130001001300010002</t>
  </si>
  <si>
    <t>1022</t>
  </si>
  <si>
    <t>01130103</t>
  </si>
  <si>
    <t>00130001001300010003</t>
  </si>
  <si>
    <t>1023</t>
  </si>
  <si>
    <t>01130104</t>
  </si>
  <si>
    <t>公路新建</t>
  </si>
  <si>
    <t>00130001001300010004</t>
  </si>
  <si>
    <t>glxj</t>
  </si>
  <si>
    <t>1024</t>
  </si>
  <si>
    <t>01130105</t>
  </si>
  <si>
    <t>公路改建</t>
  </si>
  <si>
    <t>00130001001300010005</t>
  </si>
  <si>
    <t>glgj</t>
  </si>
  <si>
    <t>1025</t>
  </si>
  <si>
    <t>01130106</t>
  </si>
  <si>
    <t>公路养护</t>
  </si>
  <si>
    <t>00130001001300010006</t>
  </si>
  <si>
    <t>glyh</t>
  </si>
  <si>
    <t>1026</t>
  </si>
  <si>
    <t>01130107</t>
  </si>
  <si>
    <t>特大型桥梁建设</t>
  </si>
  <si>
    <t>00130001001300010007</t>
  </si>
  <si>
    <t>tdxqljs</t>
  </si>
  <si>
    <t>1027</t>
  </si>
  <si>
    <t>01130108</t>
  </si>
  <si>
    <t>公路路政管理</t>
  </si>
  <si>
    <t>00130001001300010008</t>
  </si>
  <si>
    <t>gllzgl</t>
  </si>
  <si>
    <t>1028</t>
  </si>
  <si>
    <t>01130109</t>
  </si>
  <si>
    <t>公路和运输信息化建设</t>
  </si>
  <si>
    <t>00130001001300010009</t>
  </si>
  <si>
    <t>glhysxxhjs</t>
  </si>
  <si>
    <t>1029</t>
  </si>
  <si>
    <t>01130110</t>
  </si>
  <si>
    <t>公路和运输安全</t>
  </si>
  <si>
    <t>00130001001300010010</t>
  </si>
  <si>
    <t>glhysaq</t>
  </si>
  <si>
    <t>1030</t>
  </si>
  <si>
    <t>01130111</t>
  </si>
  <si>
    <t>公路还贷专项</t>
  </si>
  <si>
    <t>00130001001300010011</t>
  </si>
  <si>
    <t>glhdzx</t>
  </si>
  <si>
    <t>01130112</t>
  </si>
  <si>
    <t>公路运输管理</t>
  </si>
  <si>
    <t>00130001001300010012</t>
  </si>
  <si>
    <t>glysgl</t>
  </si>
  <si>
    <t>1032</t>
  </si>
  <si>
    <t>01130113</t>
  </si>
  <si>
    <t>公路客货运站(场)建设</t>
  </si>
  <si>
    <t>00130001001300010013</t>
  </si>
  <si>
    <t>glkhyz(c)j</t>
  </si>
  <si>
    <t>1033</t>
  </si>
  <si>
    <t>01130114</t>
  </si>
  <si>
    <t>公路和运输技术标准化建设</t>
  </si>
  <si>
    <t>00130001001300010014</t>
  </si>
  <si>
    <t>glhysjsbzh</t>
  </si>
  <si>
    <t>1034</t>
  </si>
  <si>
    <t>01130116</t>
  </si>
  <si>
    <t>港口设施</t>
  </si>
  <si>
    <t>00130001001300010015</t>
  </si>
  <si>
    <t>gkss</t>
  </si>
  <si>
    <t>1035</t>
  </si>
  <si>
    <t>01130117</t>
  </si>
  <si>
    <t>航道维护</t>
  </si>
  <si>
    <t>00130001001300010016</t>
  </si>
  <si>
    <t>hdwh</t>
  </si>
  <si>
    <t>1036</t>
  </si>
  <si>
    <t>01130118</t>
  </si>
  <si>
    <t>安全通信</t>
  </si>
  <si>
    <t>00130001001300010017</t>
  </si>
  <si>
    <t>aqtx</t>
  </si>
  <si>
    <t>1037</t>
  </si>
  <si>
    <t>01130119</t>
  </si>
  <si>
    <t>三峡库区通航管理</t>
  </si>
  <si>
    <t>00130001001300010018</t>
  </si>
  <si>
    <t>sxkqthgl</t>
  </si>
  <si>
    <t>1038</t>
  </si>
  <si>
    <t>01130120</t>
  </si>
  <si>
    <t>航务管理</t>
  </si>
  <si>
    <t>00130001001300010019</t>
  </si>
  <si>
    <t>hwgl</t>
  </si>
  <si>
    <t>1039</t>
  </si>
  <si>
    <t>01130121</t>
  </si>
  <si>
    <t>船舶检验</t>
  </si>
  <si>
    <t>00130001001300010020</t>
  </si>
  <si>
    <t>cbjy</t>
  </si>
  <si>
    <t>1040</t>
  </si>
  <si>
    <t>01130122</t>
  </si>
  <si>
    <t>救助打捞</t>
  </si>
  <si>
    <t>00130001001300010021</t>
  </si>
  <si>
    <t>jzdl</t>
  </si>
  <si>
    <t>1041</t>
  </si>
  <si>
    <t>01130123</t>
  </si>
  <si>
    <t>内河运输</t>
  </si>
  <si>
    <t>00130001001300010022</t>
  </si>
  <si>
    <t>nhys</t>
  </si>
  <si>
    <t>1042</t>
  </si>
  <si>
    <t>01130124</t>
  </si>
  <si>
    <t>远洋运输</t>
  </si>
  <si>
    <t>00130001001300010023</t>
  </si>
  <si>
    <t>yyys</t>
  </si>
  <si>
    <t>1043</t>
  </si>
  <si>
    <t>01130125</t>
  </si>
  <si>
    <t>海事管理</t>
  </si>
  <si>
    <t>00130001001300010024</t>
  </si>
  <si>
    <t>hsgl</t>
  </si>
  <si>
    <t>1044</t>
  </si>
  <si>
    <t>01130126</t>
  </si>
  <si>
    <t>航标事业发展支出</t>
  </si>
  <si>
    <t>00130001001300010025</t>
  </si>
  <si>
    <t>hbsyfzzc</t>
  </si>
  <si>
    <t>1045</t>
  </si>
  <si>
    <t>01130127</t>
  </si>
  <si>
    <t>水路运输管理支出</t>
  </si>
  <si>
    <t>00130001001300010026</t>
  </si>
  <si>
    <t>slysglzc</t>
  </si>
  <si>
    <t>1046</t>
  </si>
  <si>
    <t>01130128</t>
  </si>
  <si>
    <t>口岸建设</t>
  </si>
  <si>
    <t>00130001001300010027</t>
  </si>
  <si>
    <t>kajs</t>
  </si>
  <si>
    <t>1047</t>
  </si>
  <si>
    <t>01130129</t>
  </si>
  <si>
    <t>取消政府还贷二级公路收费专项支出</t>
  </si>
  <si>
    <t>00130001001300010028</t>
  </si>
  <si>
    <t>qxzfhdejgl</t>
  </si>
  <si>
    <t>1048</t>
  </si>
  <si>
    <t>一般性转移支付</t>
  </si>
  <si>
    <t>00040001000100010001</t>
  </si>
  <si>
    <t>ybxzyzf</t>
  </si>
  <si>
    <t>体制上解支出</t>
  </si>
  <si>
    <t>000400010001000100010001</t>
  </si>
  <si>
    <t>tzsjzc</t>
  </si>
  <si>
    <t>出口退税专项上解支出</t>
  </si>
  <si>
    <t>000400010001000100010002</t>
  </si>
  <si>
    <t>cktszxsjzc</t>
  </si>
  <si>
    <t>成品油价格和税费改革专项上解支出</t>
  </si>
  <si>
    <t>000400010001000100010003</t>
  </si>
  <si>
    <t>专项转移支付</t>
  </si>
  <si>
    <t>00040001000100010002</t>
  </si>
  <si>
    <t>zxzyzf</t>
  </si>
  <si>
    <t>专项上解支出</t>
  </si>
  <si>
    <t>000400010001000100020001</t>
  </si>
  <si>
    <t>zxsjzc</t>
  </si>
  <si>
    <t>0004000100010004</t>
  </si>
  <si>
    <t>yzqtdqzc</t>
  </si>
  <si>
    <t>财政专户管理资金收入</t>
  </si>
  <si>
    <t>003300010001</t>
  </si>
  <si>
    <t>czzhglzjsr</t>
  </si>
  <si>
    <t>003300010002</t>
  </si>
  <si>
    <t>预算改革业务</t>
  </si>
  <si>
    <t>00130001000100060004</t>
  </si>
  <si>
    <t>ysggyw</t>
  </si>
  <si>
    <t>财政国库业务</t>
  </si>
  <si>
    <t>00130001000100060005</t>
  </si>
  <si>
    <t>czgkyw</t>
  </si>
  <si>
    <t>63</t>
  </si>
  <si>
    <t>财政监察</t>
  </si>
  <si>
    <t>00130001000100060006</t>
  </si>
  <si>
    <t>czjc</t>
  </si>
  <si>
    <t>00130001000100060007</t>
  </si>
  <si>
    <t>财政委托业务支出</t>
  </si>
  <si>
    <t>00130001000100060008</t>
  </si>
  <si>
    <t>czwtywzc</t>
  </si>
  <si>
    <t>00130001000100060009</t>
  </si>
  <si>
    <t>01010610</t>
  </si>
  <si>
    <t>其他财政事务支出</t>
  </si>
  <si>
    <t>00130001000100060010</t>
  </si>
  <si>
    <t>qtczswzc</t>
  </si>
  <si>
    <t>税收事务</t>
  </si>
  <si>
    <t>0013000100010007</t>
  </si>
  <si>
    <t>sssw</t>
  </si>
  <si>
    <t>00130001000100070001</t>
  </si>
  <si>
    <t>00130001000100070002</t>
  </si>
  <si>
    <t>01130503</t>
  </si>
  <si>
    <t>00130001001300050003</t>
  </si>
  <si>
    <t>1078</t>
  </si>
  <si>
    <t>01130504</t>
  </si>
  <si>
    <t>行业监管</t>
  </si>
  <si>
    <t>00130001001300050004</t>
  </si>
  <si>
    <t>xyjg</t>
  </si>
  <si>
    <t>1079</t>
  </si>
  <si>
    <t>01130505</t>
  </si>
  <si>
    <t>邮政普遍服务与特殊服务</t>
  </si>
  <si>
    <t>00130001001300050005</t>
  </si>
  <si>
    <t>yzpbfwytsf</t>
  </si>
  <si>
    <t>1080</t>
  </si>
  <si>
    <t>01130506</t>
  </si>
  <si>
    <t>其他邮政业支出</t>
  </si>
  <si>
    <t>00130001001300050006</t>
  </si>
  <si>
    <t>qtyzyzc</t>
  </si>
  <si>
    <t>1081</t>
  </si>
  <si>
    <t>车辆购置税支出</t>
  </si>
  <si>
    <t>0013000100130006</t>
  </si>
  <si>
    <t>clgzszc</t>
  </si>
  <si>
    <t>1082</t>
  </si>
  <si>
    <t>01130601</t>
  </si>
  <si>
    <t>车辆购置税用于公路等基础设施建设支出</t>
  </si>
  <si>
    <t>00130001001300060001</t>
  </si>
  <si>
    <t>clgzsyygld</t>
  </si>
  <si>
    <t>1083</t>
  </si>
  <si>
    <t>01130602</t>
  </si>
  <si>
    <t>车辆购置税用于农村公路建设支出</t>
  </si>
  <si>
    <t>00130001001300060002</t>
  </si>
  <si>
    <t>clgzsyyncg</t>
  </si>
  <si>
    <t>1084</t>
  </si>
  <si>
    <t>资源勘探电力信息等事务</t>
  </si>
  <si>
    <t>001300010014</t>
  </si>
  <si>
    <t>zyktdlxxds</t>
  </si>
  <si>
    <t>1091</t>
  </si>
  <si>
    <t>资源勘探开发和服务支出</t>
  </si>
  <si>
    <t>0013000100140001</t>
  </si>
  <si>
    <t>zyktkfhfwz</t>
  </si>
  <si>
    <t>1092</t>
  </si>
  <si>
    <t>01140101</t>
  </si>
  <si>
    <t>00130001001400010001</t>
  </si>
  <si>
    <t>1093</t>
  </si>
  <si>
    <t>01140102</t>
  </si>
  <si>
    <t>00130001001400010002</t>
  </si>
  <si>
    <t>1094</t>
  </si>
  <si>
    <t>01140103</t>
  </si>
  <si>
    <t>00130001001400010003</t>
  </si>
  <si>
    <t>1095</t>
  </si>
  <si>
    <t>01140104</t>
  </si>
  <si>
    <t>煤炭勘探开采和洗选</t>
  </si>
  <si>
    <t>00130001001400010004</t>
  </si>
  <si>
    <t>mtktkchxx</t>
  </si>
  <si>
    <t>1096</t>
  </si>
  <si>
    <t>01140105</t>
  </si>
  <si>
    <t>石油和天然气勘探开采</t>
  </si>
  <si>
    <t>00130001001400010005</t>
  </si>
  <si>
    <t>syhtrqktkc</t>
  </si>
  <si>
    <t>1097</t>
  </si>
  <si>
    <t>01140106</t>
  </si>
  <si>
    <t>黑色金属矿勘探和采选</t>
  </si>
  <si>
    <t>00130001001400010006</t>
  </si>
  <si>
    <t>hsjskkthcx</t>
  </si>
  <si>
    <t>1098</t>
  </si>
  <si>
    <t>01140107</t>
  </si>
  <si>
    <t>有色金属矿勘探和采选</t>
  </si>
  <si>
    <t>00130001001400010007</t>
  </si>
  <si>
    <t>ysjskkthcx</t>
  </si>
  <si>
    <t>1099</t>
  </si>
  <si>
    <t>01140108</t>
  </si>
  <si>
    <t>非金属矿勘探和采选</t>
  </si>
  <si>
    <t>00130001001400010008</t>
  </si>
  <si>
    <t>fjskkthcx</t>
  </si>
  <si>
    <t>1100</t>
  </si>
  <si>
    <t>制造业</t>
  </si>
  <si>
    <t>0013000100140002</t>
  </si>
  <si>
    <t>zzy</t>
  </si>
  <si>
    <t>01140201</t>
  </si>
  <si>
    <t>00130001001400020001</t>
  </si>
  <si>
    <t>1103</t>
  </si>
  <si>
    <t>人大事务</t>
  </si>
  <si>
    <t>0013000100010001</t>
  </si>
  <si>
    <t>rdsw</t>
  </si>
  <si>
    <t>01120703</t>
  </si>
  <si>
    <t>国有农场分离办社会职能改革补助</t>
  </si>
  <si>
    <t>00130001001200070003</t>
  </si>
  <si>
    <t>gyncflbshz</t>
  </si>
  <si>
    <t>01120704</t>
  </si>
  <si>
    <t>对村民委员会和村党支部的补助</t>
  </si>
  <si>
    <t>00130001001200070004</t>
  </si>
  <si>
    <t>dcmwyhhcdz</t>
  </si>
  <si>
    <t>1012</t>
  </si>
  <si>
    <t>01120799</t>
  </si>
  <si>
    <t>其他农村综合改革支出</t>
  </si>
  <si>
    <t>00130001001200070007</t>
  </si>
  <si>
    <t>qtnczhggzc</t>
  </si>
  <si>
    <t>1015</t>
  </si>
  <si>
    <t>01120699</t>
  </si>
  <si>
    <t>其他农业综合开发支出</t>
  </si>
  <si>
    <t>00130001001200060005</t>
  </si>
  <si>
    <t>qtnyzhkfzc</t>
  </si>
  <si>
    <t>1007</t>
  </si>
  <si>
    <t>01120599</t>
  </si>
  <si>
    <t>其他扶贫支出</t>
  </si>
  <si>
    <t>00130001001200050010</t>
  </si>
  <si>
    <t>qtfpzc</t>
  </si>
  <si>
    <t>01120499</t>
  </si>
  <si>
    <t>其他南水北调支出</t>
  </si>
  <si>
    <t>00130001001200040010</t>
  </si>
  <si>
    <t>qtnsbdzc</t>
  </si>
  <si>
    <t>990</t>
  </si>
  <si>
    <t>01130199</t>
  </si>
  <si>
    <t>其他公路水路运输支出</t>
  </si>
  <si>
    <t>00130001001300010029</t>
  </si>
  <si>
    <t>qtglslyszc</t>
  </si>
  <si>
    <t>1049</t>
  </si>
  <si>
    <t>其他交通运输支出（款）</t>
  </si>
  <si>
    <t>0013000100130007</t>
  </si>
  <si>
    <t>qtjtyszck</t>
  </si>
  <si>
    <t>1088</t>
  </si>
  <si>
    <t>01130701</t>
  </si>
  <si>
    <t>公共交通运营补助</t>
  </si>
  <si>
    <t>00130001001300070001</t>
  </si>
  <si>
    <t>ggjtyybz</t>
  </si>
  <si>
    <t>01130799</t>
  </si>
  <si>
    <t>其他交通运输支出（项）</t>
  </si>
  <si>
    <t>00130001001300070002</t>
  </si>
  <si>
    <t>qtjtyszcx</t>
  </si>
  <si>
    <t>01130603</t>
  </si>
  <si>
    <t>车辆购置税用于老旧汽车报废更新补贴支出</t>
  </si>
  <si>
    <t>00130001001300060003</t>
  </si>
  <si>
    <t>clgzsyyljq</t>
  </si>
  <si>
    <t>1085</t>
  </si>
  <si>
    <t>01130604</t>
  </si>
  <si>
    <t>车辆购置税用于地震灾后恢复重建的支出</t>
  </si>
  <si>
    <t>00130001001300060004</t>
  </si>
  <si>
    <t>clgzsyydzz</t>
  </si>
  <si>
    <t>1086</t>
  </si>
  <si>
    <t>01130699</t>
  </si>
  <si>
    <t>车辆购置税其他支出</t>
  </si>
  <si>
    <t>00130001001300060005</t>
  </si>
  <si>
    <t>clgzsqtzc</t>
  </si>
  <si>
    <t>1087</t>
  </si>
  <si>
    <t>01140199</t>
  </si>
  <si>
    <t>其他资源勘探业支出</t>
  </si>
  <si>
    <t>00130001001400010009</t>
  </si>
  <si>
    <t>qtzyktyzc</t>
  </si>
  <si>
    <t>01140299</t>
  </si>
  <si>
    <t>其他制造业支出</t>
  </si>
  <si>
    <t>00130001001400020015</t>
  </si>
  <si>
    <t>qtzzyzc</t>
  </si>
  <si>
    <t>1117</t>
  </si>
  <si>
    <t>01140399</t>
  </si>
  <si>
    <t>其他建筑业支出</t>
  </si>
  <si>
    <t>00130001001400030004</t>
  </si>
  <si>
    <t>qtjzyzc</t>
  </si>
  <si>
    <t>1122</t>
  </si>
  <si>
    <t>01140499</t>
  </si>
  <si>
    <t>其他电力监管支出</t>
  </si>
  <si>
    <t>00130001001400040014</t>
  </si>
  <si>
    <t>qtdljgzc</t>
  </si>
  <si>
    <t>1137</t>
  </si>
  <si>
    <t>01140599</t>
  </si>
  <si>
    <t>其他工业和信息产业监管支出</t>
  </si>
  <si>
    <t>00130001001400050015</t>
  </si>
  <si>
    <t>qtgyhxxcyj</t>
  </si>
  <si>
    <t>1153</t>
  </si>
  <si>
    <t>01140699</t>
  </si>
  <si>
    <t>其他安全生产监管支出</t>
  </si>
  <si>
    <t>00130001001400060008</t>
  </si>
  <si>
    <t>qtaqscjgzc</t>
  </si>
  <si>
    <t>1162</t>
  </si>
  <si>
    <t>01140799</t>
  </si>
  <si>
    <t>其他国有资产监管支出</t>
  </si>
  <si>
    <t>00130001001400070006</t>
  </si>
  <si>
    <t>qtgyzcjgzc</t>
  </si>
  <si>
    <t>1169</t>
  </si>
  <si>
    <t>01140899</t>
  </si>
  <si>
    <t>其他支持中小企业发展和管理支出</t>
  </si>
  <si>
    <t>00130001001400080006</t>
  </si>
  <si>
    <t>qtzczxqyfz</t>
  </si>
  <si>
    <t>1176</t>
  </si>
  <si>
    <t>01140999</t>
  </si>
  <si>
    <t>其他资源勘探电力信息等事务支出（项）</t>
  </si>
  <si>
    <t>00130001001400090006</t>
  </si>
  <si>
    <t>1183</t>
  </si>
  <si>
    <t>01140905</t>
  </si>
  <si>
    <t>重点产业振兴和技术改造项目贷款贴息</t>
  </si>
  <si>
    <t>00130001001400090005</t>
  </si>
  <si>
    <t>zdcyzxhjsg</t>
  </si>
  <si>
    <t>1182</t>
  </si>
  <si>
    <t>01150204</t>
  </si>
  <si>
    <t>食品流通安全补贴</t>
  </si>
  <si>
    <t>00130001001500010004</t>
  </si>
  <si>
    <t>spltaqbt</t>
  </si>
  <si>
    <t>1189</t>
  </si>
  <si>
    <t>01150205</t>
  </si>
  <si>
    <t>市场监测及信息管理</t>
  </si>
  <si>
    <t>00130001001500010005</t>
  </si>
  <si>
    <t>scjcjxxgl</t>
  </si>
  <si>
    <t>革命老区专项转移支付</t>
  </si>
  <si>
    <t>003400010001</t>
  </si>
  <si>
    <t>gmlqzxzyzf</t>
  </si>
  <si>
    <t>0034000100010001</t>
  </si>
  <si>
    <t>边境地区专项转移支付</t>
  </si>
  <si>
    <t>003400010002</t>
  </si>
  <si>
    <t>bjdqzxzyzf</t>
  </si>
  <si>
    <t>西部地区专项转移支付</t>
  </si>
  <si>
    <t>003400010003</t>
  </si>
  <si>
    <t>xbdqzxzyzf</t>
  </si>
  <si>
    <t>01013099</t>
  </si>
  <si>
    <t>其他党委办公厅（室）及相关机构事务支出</t>
  </si>
  <si>
    <t>00130001000100240006</t>
  </si>
  <si>
    <t>qtdwbgtsjx</t>
  </si>
  <si>
    <t>239</t>
  </si>
  <si>
    <t>01013005</t>
  </si>
  <si>
    <t>00130001000100240005</t>
  </si>
  <si>
    <t>238</t>
  </si>
  <si>
    <t>组织事务</t>
  </si>
  <si>
    <t>0013000100010025</t>
  </si>
  <si>
    <t>zzsw</t>
  </si>
  <si>
    <t>240</t>
  </si>
  <si>
    <t>01013101</t>
  </si>
  <si>
    <t>00130001000100250001</t>
  </si>
  <si>
    <t>241</t>
  </si>
  <si>
    <t>01013102</t>
  </si>
  <si>
    <t>00130001000100250002</t>
  </si>
  <si>
    <t>242</t>
  </si>
  <si>
    <t>01013103</t>
  </si>
  <si>
    <t>00130001000100250003</t>
  </si>
  <si>
    <t>01013104</t>
  </si>
  <si>
    <t>00130001000100250004</t>
  </si>
  <si>
    <t>244</t>
  </si>
  <si>
    <t>对外联络事务</t>
  </si>
  <si>
    <t>0013000100010028</t>
  </si>
  <si>
    <t>dwllsw</t>
  </si>
  <si>
    <t>258</t>
  </si>
  <si>
    <t>01013199</t>
  </si>
  <si>
    <t>其他组织事务支出</t>
  </si>
  <si>
    <t>00130001000100250005</t>
  </si>
  <si>
    <t>qtzzswzc</t>
  </si>
  <si>
    <t>245</t>
  </si>
  <si>
    <t>宣传事务</t>
  </si>
  <si>
    <t>0013000100010026</t>
  </si>
  <si>
    <t>xcsw</t>
  </si>
  <si>
    <t>246</t>
  </si>
  <si>
    <t>统战事务</t>
  </si>
  <si>
    <t>0013000100010027</t>
  </si>
  <si>
    <t>tzsw</t>
  </si>
  <si>
    <t>252</t>
  </si>
  <si>
    <t>01013201</t>
  </si>
  <si>
    <t>00130001000100260001</t>
  </si>
  <si>
    <t>247</t>
  </si>
  <si>
    <t>01013202</t>
  </si>
  <si>
    <t>00130001000100260002</t>
  </si>
  <si>
    <t>248</t>
  </si>
  <si>
    <t>01013203</t>
  </si>
  <si>
    <t>00130001000100260003</t>
  </si>
  <si>
    <t>249</t>
  </si>
  <si>
    <t>01013204</t>
  </si>
  <si>
    <t>00130001000100260004</t>
  </si>
  <si>
    <t>250</t>
  </si>
  <si>
    <t>01013299</t>
  </si>
  <si>
    <t>其他宣传事务支出</t>
  </si>
  <si>
    <t>00130001000100260005</t>
  </si>
  <si>
    <t>qtxcswzc</t>
  </si>
  <si>
    <t>251</t>
  </si>
  <si>
    <t>01013301</t>
  </si>
  <si>
    <t>00130001000100270001</t>
  </si>
  <si>
    <t xml:space="preserve"> xzyx</t>
  </si>
  <si>
    <t>253</t>
  </si>
  <si>
    <t>01013302</t>
  </si>
  <si>
    <t>00130001000100270002</t>
  </si>
  <si>
    <t>254</t>
  </si>
  <si>
    <t>01013303</t>
  </si>
  <si>
    <t>00130001000100270003</t>
  </si>
  <si>
    <t xml:space="preserve"> jgfw</t>
  </si>
  <si>
    <t>255</t>
  </si>
  <si>
    <t>01013304</t>
  </si>
  <si>
    <t>00130001000100270004</t>
  </si>
  <si>
    <t>256</t>
  </si>
  <si>
    <t>01013399</t>
  </si>
  <si>
    <t>其他统战事务支出</t>
  </si>
  <si>
    <t>00130001000100270005</t>
  </si>
  <si>
    <t>qttzswzc</t>
  </si>
  <si>
    <t>257</t>
  </si>
  <si>
    <t>01013401</t>
  </si>
  <si>
    <t>00130001000100280001</t>
  </si>
  <si>
    <t>259</t>
  </si>
  <si>
    <t>01013402</t>
  </si>
  <si>
    <t>00130001000100280002</t>
  </si>
  <si>
    <t>260</t>
  </si>
  <si>
    <t>01013499</t>
  </si>
  <si>
    <t>其他对外联络事务支出</t>
  </si>
  <si>
    <t>00130001000100280005</t>
  </si>
  <si>
    <t>qtdwllswzc</t>
  </si>
  <si>
    <t>263</t>
  </si>
  <si>
    <t>01013404</t>
  </si>
  <si>
    <t>00130001000100280004</t>
  </si>
  <si>
    <t>262</t>
  </si>
  <si>
    <t>01013403</t>
  </si>
  <si>
    <t>00130001000100280003</t>
  </si>
  <si>
    <t>261</t>
  </si>
  <si>
    <t>其他共产党事务支出（款）</t>
  </si>
  <si>
    <t>0013000100010029</t>
  </si>
  <si>
    <t>qtgcdswzck</t>
  </si>
  <si>
    <t>264</t>
  </si>
  <si>
    <t>01013501</t>
  </si>
  <si>
    <t>00130001000100290001</t>
  </si>
  <si>
    <t>265</t>
  </si>
  <si>
    <t>01013502</t>
  </si>
  <si>
    <t>00130001000100290002</t>
  </si>
  <si>
    <t>266</t>
  </si>
  <si>
    <t>01013503</t>
  </si>
  <si>
    <t>00130001000100290003</t>
  </si>
  <si>
    <t>267</t>
  </si>
  <si>
    <t>01013504</t>
  </si>
  <si>
    <t>00130001000100290004</t>
  </si>
  <si>
    <t>268</t>
  </si>
  <si>
    <t>01013599</t>
  </si>
  <si>
    <t>其他共产党事务支出（项）</t>
  </si>
  <si>
    <t>00130001000100290005</t>
  </si>
  <si>
    <t>qtgcdswzcx</t>
  </si>
  <si>
    <t>269</t>
  </si>
  <si>
    <t>对外宣传（项）</t>
  </si>
  <si>
    <t>00130001000200060001</t>
  </si>
  <si>
    <t>dwxcx</t>
  </si>
  <si>
    <t>300</t>
  </si>
  <si>
    <t>其他外交支出（项）</t>
  </si>
  <si>
    <t>00130001000200080001</t>
  </si>
  <si>
    <t>qtwjzcx</t>
  </si>
  <si>
    <t>现役部队（项）</t>
  </si>
  <si>
    <t>00130001000300010001</t>
  </si>
  <si>
    <t>xybdx</t>
  </si>
  <si>
    <t>预备役部队（项）</t>
  </si>
  <si>
    <t>00130001000300020001</t>
  </si>
  <si>
    <t>ybybdx</t>
  </si>
  <si>
    <t>民兵（项）</t>
  </si>
  <si>
    <t>00130001000300030001</t>
  </si>
  <si>
    <t>mbx</t>
  </si>
  <si>
    <t>国防科研事业（项）</t>
  </si>
  <si>
    <t>00130001000300040001</t>
  </si>
  <si>
    <t>gfkysyx</t>
  </si>
  <si>
    <t>专项工程（项）</t>
  </si>
  <si>
    <t>00130001000300050001</t>
  </si>
  <si>
    <t>zxgcx</t>
  </si>
  <si>
    <t>其他国防支出（项）</t>
  </si>
  <si>
    <t>00130001000300070001</t>
  </si>
  <si>
    <t>qtgfzcx</t>
  </si>
  <si>
    <t>01040699</t>
  </si>
  <si>
    <t>其他司法支出</t>
  </si>
  <si>
    <t>00130001000400060011</t>
  </si>
  <si>
    <t>qtsfzc</t>
  </si>
  <si>
    <t>400</t>
  </si>
  <si>
    <t>0013000100060010</t>
  </si>
  <si>
    <t>545</t>
  </si>
  <si>
    <t>01041101</t>
  </si>
  <si>
    <t>其他公共安全支出（项）</t>
  </si>
  <si>
    <t>00130001000400110001</t>
  </si>
  <si>
    <t>qtggaqzcx</t>
  </si>
  <si>
    <t>437</t>
  </si>
  <si>
    <t>01050903</t>
  </si>
  <si>
    <t>城市中小学校舍建设</t>
  </si>
  <si>
    <t>00130001000500090003</t>
  </si>
  <si>
    <t>cszxxxsjs</t>
  </si>
  <si>
    <t>485</t>
  </si>
  <si>
    <t>01050904</t>
  </si>
  <si>
    <t>城市中小学教学设施</t>
  </si>
  <si>
    <t>00130001000500090004</t>
  </si>
  <si>
    <t>cszxxjxss</t>
  </si>
  <si>
    <t>486</t>
  </si>
  <si>
    <t>01050905</t>
  </si>
  <si>
    <t>中等职业学校教学设施</t>
  </si>
  <si>
    <t>00130001000500090005</t>
  </si>
  <si>
    <t>zdzyxxjxss</t>
  </si>
  <si>
    <t>01050999</t>
  </si>
  <si>
    <t>其他教育费附加安排的支出</t>
  </si>
  <si>
    <t>00130001000500090006</t>
  </si>
  <si>
    <t>qtjyffjapd</t>
  </si>
  <si>
    <t>01051001</t>
  </si>
  <si>
    <t>其他教育支出（项）</t>
  </si>
  <si>
    <t>00130001000500100001</t>
  </si>
  <si>
    <t>qtjyzcx</t>
  </si>
  <si>
    <t>490</t>
  </si>
  <si>
    <t>01061001</t>
  </si>
  <si>
    <t>00130001000600100001</t>
  </si>
  <si>
    <t>546</t>
  </si>
  <si>
    <t>01080599</t>
  </si>
  <si>
    <t>其他行政事业单位离退休支出</t>
  </si>
  <si>
    <t>00130001000800050005</t>
  </si>
  <si>
    <t>qtxzsydwlt</t>
  </si>
  <si>
    <t>645</t>
  </si>
  <si>
    <t>01080504</t>
  </si>
  <si>
    <t>未归口管理的行政单位离退休</t>
  </si>
  <si>
    <t>00130001000800050004</t>
  </si>
  <si>
    <t>wgkgldxzdw</t>
  </si>
  <si>
    <t>644</t>
  </si>
  <si>
    <t>01080799</t>
  </si>
  <si>
    <t>其他就业补助支出</t>
  </si>
  <si>
    <t>00130001000800070012</t>
  </si>
  <si>
    <t>qtjybzzc</t>
  </si>
  <si>
    <t>662</t>
  </si>
  <si>
    <t>01080710</t>
  </si>
  <si>
    <t>就业见习补贴</t>
  </si>
  <si>
    <t>00130001000800070010</t>
  </si>
  <si>
    <t>jyjxbt</t>
  </si>
  <si>
    <t>660</t>
  </si>
  <si>
    <t>01081201</t>
  </si>
  <si>
    <t>城市居民最低生活保障金支出</t>
  </si>
  <si>
    <t>00130001000800120001</t>
  </si>
  <si>
    <t>693</t>
  </si>
  <si>
    <t>01150504</t>
  </si>
  <si>
    <t>外商投资环境建设补助资金</t>
  </si>
  <si>
    <t>00130001001500030004</t>
  </si>
  <si>
    <t>wstzhjjsbz</t>
  </si>
  <si>
    <t>1205</t>
  </si>
  <si>
    <t>01150699</t>
  </si>
  <si>
    <t>其他商业服务业等事务支出（项）</t>
  </si>
  <si>
    <t>00130001001500040002</t>
  </si>
  <si>
    <t>qtsyfwydsw</t>
  </si>
  <si>
    <t>1209</t>
  </si>
  <si>
    <t>01160101</t>
  </si>
  <si>
    <t>00130001001600010001</t>
  </si>
  <si>
    <t>1212</t>
  </si>
  <si>
    <t>01160102</t>
  </si>
  <si>
    <t>00130001001600010002</t>
  </si>
  <si>
    <t>1213</t>
  </si>
  <si>
    <t>01011607</t>
  </si>
  <si>
    <t>质量技术监督技术支持</t>
  </si>
  <si>
    <t>00130001000100160007</t>
  </si>
  <si>
    <t>zljsjdjszc</t>
  </si>
  <si>
    <t>01011608</t>
  </si>
  <si>
    <t>认证认可监督管理</t>
  </si>
  <si>
    <t>00130001000100160008</t>
  </si>
  <si>
    <t>rzrkjdgl</t>
  </si>
  <si>
    <t>01011609</t>
  </si>
  <si>
    <t>标准化管理</t>
  </si>
  <si>
    <t>00130001000100160009</t>
  </si>
  <si>
    <t>bzhgl</t>
  </si>
  <si>
    <t>01011610</t>
  </si>
  <si>
    <t>00130001000100160010</t>
  </si>
  <si>
    <t>01011611</t>
  </si>
  <si>
    <t>00130001000100160011</t>
  </si>
  <si>
    <t>01011612</t>
  </si>
  <si>
    <t>其他质量技术监督与检验检疫事务支出</t>
  </si>
  <si>
    <t>00130001000100160012</t>
  </si>
  <si>
    <t>qtzljsjdyj</t>
  </si>
  <si>
    <t>01140514</t>
  </si>
  <si>
    <t>无线电频率占用费安排的支出</t>
  </si>
  <si>
    <t>00130001001400050014</t>
  </si>
  <si>
    <t>wxdplzyfap</t>
  </si>
  <si>
    <t>1152</t>
  </si>
  <si>
    <t>01120128</t>
  </si>
  <si>
    <t>00130001001200010027</t>
  </si>
  <si>
    <t>919</t>
  </si>
  <si>
    <t>01200121</t>
  </si>
  <si>
    <t>矿产资源专项收入安排的支出</t>
  </si>
  <si>
    <t>00130001001900010019</t>
  </si>
  <si>
    <t>kczyzxsrap</t>
  </si>
  <si>
    <t>1338</t>
  </si>
  <si>
    <t>002900010002</t>
  </si>
  <si>
    <t>002900010003</t>
  </si>
  <si>
    <t>002900010004</t>
  </si>
  <si>
    <t>L04支出</t>
  </si>
  <si>
    <t>0029</t>
  </si>
  <si>
    <t>L04收入</t>
  </si>
  <si>
    <t>0020</t>
  </si>
  <si>
    <t>01140211</t>
  </si>
  <si>
    <t>石油加工、炼焦及核燃料加工业</t>
  </si>
  <si>
    <t>00130001001400020011</t>
  </si>
  <si>
    <t>syjgljjhrl</t>
  </si>
  <si>
    <t>1113</t>
  </si>
  <si>
    <t>01140212</t>
  </si>
  <si>
    <t>化学原料及化学制品制造业</t>
  </si>
  <si>
    <t>00130001001400020012</t>
  </si>
  <si>
    <t>hxyljhxzpz</t>
  </si>
  <si>
    <t>1114</t>
  </si>
  <si>
    <t>01140213</t>
  </si>
  <si>
    <t>黑色金属冶炼及压延加工业</t>
  </si>
  <si>
    <t>00130001001400020013</t>
  </si>
  <si>
    <t>hsjsyljyyj</t>
  </si>
  <si>
    <t>1115</t>
  </si>
  <si>
    <t>01140214</t>
  </si>
  <si>
    <t>有色金属冶炼及压延加工业</t>
  </si>
  <si>
    <t>00130001001400020014</t>
  </si>
  <si>
    <t>ysjsyljyyj</t>
  </si>
  <si>
    <t>1116</t>
  </si>
  <si>
    <t>建筑业</t>
  </si>
  <si>
    <t>0013000100140003</t>
  </si>
  <si>
    <t>jzy</t>
  </si>
  <si>
    <t>01140301</t>
  </si>
  <si>
    <t>00130001001400030001</t>
  </si>
  <si>
    <t>01140302</t>
  </si>
  <si>
    <t>00130001001400030002</t>
  </si>
  <si>
    <t>1120</t>
  </si>
  <si>
    <t>01140303</t>
  </si>
  <si>
    <t>00130001001400030003</t>
  </si>
  <si>
    <t>1121</t>
  </si>
  <si>
    <t>电力监管支出</t>
  </si>
  <si>
    <t>0013000100140004</t>
  </si>
  <si>
    <t>dljgzc</t>
  </si>
  <si>
    <t>1123</t>
  </si>
  <si>
    <t>01140401</t>
  </si>
  <si>
    <t>00130001001400040001</t>
  </si>
  <si>
    <t>1124</t>
  </si>
  <si>
    <t>01140402</t>
  </si>
  <si>
    <t>00130001001400040002</t>
  </si>
  <si>
    <t>1125</t>
  </si>
  <si>
    <t>01140403</t>
  </si>
  <si>
    <t>00130001001400040003</t>
  </si>
  <si>
    <t>01140404</t>
  </si>
  <si>
    <t>电力监管</t>
  </si>
  <si>
    <t>00130001001400040004</t>
  </si>
  <si>
    <t>dljg</t>
  </si>
  <si>
    <t>01140405</t>
  </si>
  <si>
    <t>电力稽查</t>
  </si>
  <si>
    <t>00130001001400040005</t>
  </si>
  <si>
    <t>dljc</t>
  </si>
  <si>
    <t>1128</t>
  </si>
  <si>
    <t>01140406</t>
  </si>
  <si>
    <t>争议调节</t>
  </si>
  <si>
    <t>00130001001400040006</t>
  </si>
  <si>
    <t>zydj</t>
  </si>
  <si>
    <t>1129</t>
  </si>
  <si>
    <t>01140407</t>
  </si>
  <si>
    <t>安全事故调查</t>
  </si>
  <si>
    <t>00130001001400040007</t>
  </si>
  <si>
    <t>aqsgdc</t>
  </si>
  <si>
    <t>1130</t>
  </si>
  <si>
    <t>01140408</t>
  </si>
  <si>
    <t>电力市场建设</t>
  </si>
  <si>
    <t>00130001001400040008</t>
  </si>
  <si>
    <t>dlscjs</t>
  </si>
  <si>
    <t>1131</t>
  </si>
  <si>
    <t>01140409</t>
  </si>
  <si>
    <t>电力输送改革试点</t>
  </si>
  <si>
    <t>00130001001400040009</t>
  </si>
  <si>
    <t>dlssggsd</t>
  </si>
  <si>
    <t>1132</t>
  </si>
  <si>
    <t>01140410</t>
  </si>
  <si>
    <t>信息系统建设</t>
  </si>
  <si>
    <t>00130001001400040010</t>
  </si>
  <si>
    <t>xxxtjs</t>
  </si>
  <si>
    <t>1133</t>
  </si>
  <si>
    <t>01200217</t>
  </si>
  <si>
    <t>无居民海岛使用金支出</t>
  </si>
  <si>
    <t>00130001001900020017</t>
  </si>
  <si>
    <t>wjmhdsyjzc</t>
  </si>
  <si>
    <t>1357</t>
  </si>
  <si>
    <t>01200218</t>
  </si>
  <si>
    <t>00130001001900020018</t>
  </si>
  <si>
    <t>1358</t>
  </si>
  <si>
    <t>01200299</t>
  </si>
  <si>
    <t>其他海洋管理事务支出</t>
  </si>
  <si>
    <t>00130001001900020019</t>
  </si>
  <si>
    <t>qthyglswzc</t>
  </si>
  <si>
    <t>1359</t>
  </si>
  <si>
    <t>01200301</t>
  </si>
  <si>
    <t>00130001001900030001</t>
  </si>
  <si>
    <t>1361</t>
  </si>
  <si>
    <t>01200302</t>
  </si>
  <si>
    <t>00130001001900030002</t>
  </si>
  <si>
    <t>1362</t>
  </si>
  <si>
    <t>01200303</t>
  </si>
  <si>
    <t>00130001001900030003</t>
  </si>
  <si>
    <t>1363</t>
  </si>
  <si>
    <t>01200304</t>
  </si>
  <si>
    <t>基础测绘</t>
  </si>
  <si>
    <t>00130001001900030004</t>
  </si>
  <si>
    <t>jcch</t>
  </si>
  <si>
    <t>1364</t>
  </si>
  <si>
    <t>01200305</t>
  </si>
  <si>
    <t>航空摄影</t>
  </si>
  <si>
    <t>00130001001900030005</t>
  </si>
  <si>
    <t>hksy</t>
  </si>
  <si>
    <t>1365</t>
  </si>
  <si>
    <t>01200306</t>
  </si>
  <si>
    <t>测绘工程建设</t>
  </si>
  <si>
    <t>00130001001900030006</t>
  </si>
  <si>
    <t>chgcjs</t>
  </si>
  <si>
    <t>01200307</t>
  </si>
  <si>
    <t>00130001001900030007</t>
  </si>
  <si>
    <t>01200399</t>
  </si>
  <si>
    <t>其他测绘事务支出</t>
  </si>
  <si>
    <t>00130001001900030008</t>
  </si>
  <si>
    <t>qtchswzc</t>
  </si>
  <si>
    <t>1368</t>
  </si>
  <si>
    <t>01200401</t>
  </si>
  <si>
    <t>00130001001900040001</t>
  </si>
  <si>
    <t>1370</t>
  </si>
  <si>
    <t>01200501</t>
  </si>
  <si>
    <t>00130001001900050001</t>
  </si>
  <si>
    <t>1384</t>
  </si>
  <si>
    <t>01200502</t>
  </si>
  <si>
    <t>00130001001900050002</t>
  </si>
  <si>
    <t>1385</t>
  </si>
  <si>
    <t>01200402</t>
  </si>
  <si>
    <t>00130001001900040002</t>
  </si>
  <si>
    <t>1371</t>
  </si>
  <si>
    <t>01200403</t>
  </si>
  <si>
    <t>00130001001900040003</t>
  </si>
  <si>
    <t>1372</t>
  </si>
  <si>
    <t>01200503</t>
  </si>
  <si>
    <t>00130001001900050003</t>
  </si>
  <si>
    <t>1386</t>
  </si>
  <si>
    <t>01200404</t>
  </si>
  <si>
    <t>地震台站、台网</t>
  </si>
  <si>
    <t>00130001001900040004</t>
  </si>
  <si>
    <t>dztztw</t>
  </si>
  <si>
    <t>1373</t>
  </si>
  <si>
    <t>01200405</t>
  </si>
  <si>
    <t>地震流动观测</t>
  </si>
  <si>
    <t>00130001001900040005</t>
  </si>
  <si>
    <t>dzldgc</t>
  </si>
  <si>
    <t>1374</t>
  </si>
  <si>
    <t>01200406</t>
  </si>
  <si>
    <t>地震信息传输及管理</t>
  </si>
  <si>
    <t>00130001001900040006</t>
  </si>
  <si>
    <t>dzxxcsjgl</t>
  </si>
  <si>
    <t>1375</t>
  </si>
  <si>
    <t>01200407</t>
  </si>
  <si>
    <t>震情跟踪</t>
  </si>
  <si>
    <t>00130001001900040007</t>
  </si>
  <si>
    <t>zqgz</t>
  </si>
  <si>
    <t>1376</t>
  </si>
  <si>
    <t>01200408</t>
  </si>
  <si>
    <t>地震预报预测</t>
  </si>
  <si>
    <t>00130001001900040008</t>
  </si>
  <si>
    <t>dzybyc</t>
  </si>
  <si>
    <t>1377</t>
  </si>
  <si>
    <t>01200409</t>
  </si>
  <si>
    <t>地震灾害预防</t>
  </si>
  <si>
    <t>00130001001900040009</t>
  </si>
  <si>
    <t>dzzhyf</t>
  </si>
  <si>
    <t>1378</t>
  </si>
  <si>
    <t>01200410</t>
  </si>
  <si>
    <t>地震应急救援</t>
  </si>
  <si>
    <t>00130001001900040010</t>
  </si>
  <si>
    <t>dzyjjy</t>
  </si>
  <si>
    <t>1379</t>
  </si>
  <si>
    <t>01200411</t>
  </si>
  <si>
    <t>地震技术应用与培训</t>
  </si>
  <si>
    <t>00130001001900040011</t>
  </si>
  <si>
    <t>dzjsyyypx</t>
  </si>
  <si>
    <t>1380</t>
  </si>
  <si>
    <t>01200412</t>
  </si>
  <si>
    <t>地震事业机构</t>
  </si>
  <si>
    <t>00130001001900040012</t>
  </si>
  <si>
    <t>dzsyjg</t>
  </si>
  <si>
    <t>1381</t>
  </si>
  <si>
    <t>01200499</t>
  </si>
  <si>
    <t>其他地震事务支出</t>
  </si>
  <si>
    <t>00130001001900040013</t>
  </si>
  <si>
    <t>qtdzswzc</t>
  </si>
  <si>
    <t>1382</t>
  </si>
  <si>
    <t>01200504</t>
  </si>
  <si>
    <t>气象事业机构</t>
  </si>
  <si>
    <t>00130001001900050004</t>
  </si>
  <si>
    <t>qxsyjg</t>
  </si>
  <si>
    <t>1387</t>
  </si>
  <si>
    <t>01200505</t>
  </si>
  <si>
    <t>气象技术研究应用与培训</t>
  </si>
  <si>
    <t>00130001001900050005</t>
  </si>
  <si>
    <t>qxjsyjyyyp</t>
  </si>
  <si>
    <t>1388</t>
  </si>
  <si>
    <t>01200506</t>
  </si>
  <si>
    <t>气象探测</t>
  </si>
  <si>
    <t>00130001001900050006</t>
  </si>
  <si>
    <t>qxtc</t>
  </si>
  <si>
    <t>1389</t>
  </si>
  <si>
    <t>01200507</t>
  </si>
  <si>
    <t>气象信息传输及管理</t>
  </si>
  <si>
    <t>00130001001900050007</t>
  </si>
  <si>
    <t>qxxxcsjgl</t>
  </si>
  <si>
    <t>1390</t>
  </si>
  <si>
    <t>01200508</t>
  </si>
  <si>
    <t>气象预报预测</t>
  </si>
  <si>
    <t>00130001001900050008</t>
  </si>
  <si>
    <t>qxybyc</t>
  </si>
  <si>
    <t>1391</t>
  </si>
  <si>
    <t>01200509</t>
  </si>
  <si>
    <t>气象服务</t>
  </si>
  <si>
    <t>00130001001900050009</t>
  </si>
  <si>
    <t>qxfw</t>
  </si>
  <si>
    <t>1392</t>
  </si>
  <si>
    <t>01200510</t>
  </si>
  <si>
    <t>气象装备保障维护</t>
  </si>
  <si>
    <t>00130001001900050010</t>
  </si>
  <si>
    <t>qxzbbzwh</t>
  </si>
  <si>
    <t>1393</t>
  </si>
  <si>
    <t>01200511</t>
  </si>
  <si>
    <t>气象台站建设与运行保障</t>
  </si>
  <si>
    <t>00130001001900050011</t>
  </si>
  <si>
    <t>qxtzjsyyxb</t>
  </si>
  <si>
    <t>1394</t>
  </si>
  <si>
    <t>01200512</t>
  </si>
  <si>
    <t>气象卫星</t>
  </si>
  <si>
    <t>00130001001900050012</t>
  </si>
  <si>
    <t>qxwx</t>
  </si>
  <si>
    <t>1395</t>
  </si>
  <si>
    <t>01200513</t>
  </si>
  <si>
    <t>气象法规与标准</t>
  </si>
  <si>
    <t>00130001001900050013</t>
  </si>
  <si>
    <t>qxfgybz</t>
  </si>
  <si>
    <t>1396</t>
  </si>
  <si>
    <t>01200514</t>
  </si>
  <si>
    <t>气象资金审计稽查</t>
  </si>
  <si>
    <t>00130001001900050014</t>
  </si>
  <si>
    <t>qxzjsjjc</t>
  </si>
  <si>
    <t>1397</t>
  </si>
  <si>
    <t>01220107</t>
  </si>
  <si>
    <t>国家粮油差价补贴</t>
  </si>
  <si>
    <t>00130001002100010007</t>
  </si>
  <si>
    <t>gjlycjbt</t>
  </si>
  <si>
    <t>01220108</t>
  </si>
  <si>
    <t>粮食财务挂账利息补贴</t>
  </si>
  <si>
    <t>00130001002100010008</t>
  </si>
  <si>
    <t>lscwgzlxbt</t>
  </si>
  <si>
    <t>01220109</t>
  </si>
  <si>
    <t>粮食财务挂账消化款</t>
  </si>
  <si>
    <t>00130001002100010009</t>
  </si>
  <si>
    <t>lscwgzxhk</t>
  </si>
  <si>
    <t>1427</t>
  </si>
  <si>
    <t>01220110</t>
  </si>
  <si>
    <t>处理陈化粮补贴</t>
  </si>
  <si>
    <t>00130001002100010010</t>
  </si>
  <si>
    <t>clchlbt</t>
  </si>
  <si>
    <t>1428</t>
  </si>
  <si>
    <t>01220111</t>
  </si>
  <si>
    <t>粮食风险基金</t>
  </si>
  <si>
    <t>00130001002100010011</t>
  </si>
  <si>
    <t>lsfxjj</t>
  </si>
  <si>
    <t>1429</t>
  </si>
  <si>
    <t>01220112</t>
  </si>
  <si>
    <t>粮油市场调控专项资金</t>
  </si>
  <si>
    <t>00130001002100010012</t>
  </si>
  <si>
    <t>lyscdkzxzj</t>
  </si>
  <si>
    <t>1430</t>
  </si>
  <si>
    <t>01220113</t>
  </si>
  <si>
    <t>00130001002100010013</t>
  </si>
  <si>
    <t>1431</t>
  </si>
  <si>
    <t>01012399</t>
  </si>
  <si>
    <t>其他宗教事务支出</t>
  </si>
  <si>
    <t>00130001000100180006</t>
  </si>
  <si>
    <t>qtzjswzc</t>
  </si>
  <si>
    <t>01220199</t>
  </si>
  <si>
    <t>其他粮油事务支出</t>
  </si>
  <si>
    <t>00130001002100010014</t>
  </si>
  <si>
    <t>qtlyswzc</t>
  </si>
  <si>
    <t>1432</t>
  </si>
  <si>
    <t>01200599</t>
  </si>
  <si>
    <t>其他气象事务支出</t>
  </si>
  <si>
    <t>00130001001900050015</t>
  </si>
  <si>
    <t>qtqxswzc</t>
  </si>
  <si>
    <t>1398</t>
  </si>
  <si>
    <t>01012299</t>
  </si>
  <si>
    <t>其他民族事务支出</t>
  </si>
  <si>
    <t>00130001000100170006</t>
  </si>
  <si>
    <t>qtmzswzc</t>
  </si>
  <si>
    <t>01012499</t>
  </si>
  <si>
    <t>其他港澳台侨事务支出</t>
  </si>
  <si>
    <t>00130001000100190008</t>
  </si>
  <si>
    <t>qtgatqswzc</t>
  </si>
  <si>
    <t>01012599</t>
  </si>
  <si>
    <t>其他档案事务支出</t>
  </si>
  <si>
    <t>00130001000100200005</t>
  </si>
  <si>
    <t>qtdaswzc</t>
  </si>
  <si>
    <t>01012799</t>
  </si>
  <si>
    <t>其他民主党派及工商联事务支出</t>
  </si>
  <si>
    <t>00130001000100210006</t>
  </si>
  <si>
    <t>qtmzdpjgsl</t>
  </si>
  <si>
    <t>221</t>
  </si>
  <si>
    <t>01012899</t>
  </si>
  <si>
    <t>其他群众团体事务支出</t>
  </si>
  <si>
    <t>00130001000100220007</t>
  </si>
  <si>
    <t>qtqzttswzc</t>
  </si>
  <si>
    <t>229</t>
  </si>
  <si>
    <t>01012999</t>
  </si>
  <si>
    <t>其他一般公共服务支出(项)</t>
  </si>
  <si>
    <t>00130001000100230002</t>
  </si>
  <si>
    <t>232</t>
  </si>
  <si>
    <t>安排预算稳定调节基金</t>
  </si>
  <si>
    <t>000400010009</t>
  </si>
  <si>
    <t>apyswddjjj</t>
  </si>
  <si>
    <t>01081399</t>
  </si>
  <si>
    <t>其他城市生活救助支出</t>
  </si>
  <si>
    <t>00130001000800130002</t>
  </si>
  <si>
    <t>qtcsshjzzc</t>
  </si>
  <si>
    <t>697</t>
  </si>
  <si>
    <t>01081199</t>
  </si>
  <si>
    <t>其他残疾人事业支出</t>
  </si>
  <si>
    <t>00130001000800110007</t>
  </si>
  <si>
    <t>qtcjrsyzc</t>
  </si>
  <si>
    <t>691</t>
  </si>
  <si>
    <t>计划单列市上解省支出</t>
  </si>
  <si>
    <t>002900010005</t>
  </si>
  <si>
    <t>jhdlssjszc</t>
  </si>
  <si>
    <t>01160104</t>
  </si>
  <si>
    <t>安全防卫</t>
  </si>
  <si>
    <t>00130001001600010004</t>
  </si>
  <si>
    <t>aqfw</t>
  </si>
  <si>
    <t>1215</t>
  </si>
  <si>
    <t>01160105</t>
  </si>
  <si>
    <t>00130001001600010005</t>
  </si>
  <si>
    <t>1216</t>
  </si>
  <si>
    <t>01160199</t>
  </si>
  <si>
    <t>金融部门其他行政支出</t>
  </si>
  <si>
    <t>00130001001600010006</t>
  </si>
  <si>
    <t>jrbmqtxzzc</t>
  </si>
  <si>
    <t>1217</t>
  </si>
  <si>
    <t>01160203</t>
  </si>
  <si>
    <t>反洗钱及反假币</t>
  </si>
  <si>
    <t>00130001001600020003</t>
  </si>
  <si>
    <t>fxqjfjb</t>
  </si>
  <si>
    <t>1221</t>
  </si>
  <si>
    <t>01160201</t>
  </si>
  <si>
    <t>货币发行</t>
  </si>
  <si>
    <t>00130001001600020001</t>
  </si>
  <si>
    <t>hbfx</t>
  </si>
  <si>
    <t>1219</t>
  </si>
  <si>
    <t>01160202</t>
  </si>
  <si>
    <t>金融服务</t>
  </si>
  <si>
    <t>00130001001600020002</t>
  </si>
  <si>
    <t>jrfw</t>
  </si>
  <si>
    <t>1220</t>
  </si>
  <si>
    <t>01160204</t>
  </si>
  <si>
    <t>00130001001600020004</t>
  </si>
  <si>
    <t>1222</t>
  </si>
  <si>
    <t>01160205</t>
  </si>
  <si>
    <t>金融稽查与案件处理</t>
  </si>
  <si>
    <t>00130001001600020005</t>
  </si>
  <si>
    <t>jrjcyajcl</t>
  </si>
  <si>
    <t>1223</t>
  </si>
  <si>
    <t>01160206</t>
  </si>
  <si>
    <t>金融行业电子化建设</t>
  </si>
  <si>
    <t>00130001001600020006</t>
  </si>
  <si>
    <t>jrxydzhjs</t>
  </si>
  <si>
    <t>1224</t>
  </si>
  <si>
    <t>01160207</t>
  </si>
  <si>
    <t>从业人员资格考试</t>
  </si>
  <si>
    <t>00130001001600020007</t>
  </si>
  <si>
    <t>cyryzgks</t>
  </si>
  <si>
    <t>1225</t>
  </si>
  <si>
    <t>01160299</t>
  </si>
  <si>
    <t>金融部门其他监管支出</t>
  </si>
  <si>
    <t>00130001001600020008</t>
  </si>
  <si>
    <t>jrbmqtjgzc</t>
  </si>
  <si>
    <t>1226</t>
  </si>
  <si>
    <t>01160301</t>
  </si>
  <si>
    <t>政策性银行亏损补贴</t>
  </si>
  <si>
    <t>00130001001600030001</t>
  </si>
  <si>
    <t>zcxyxksbt</t>
  </si>
  <si>
    <t>01160302</t>
  </si>
  <si>
    <t>商业银行贷款贴息</t>
  </si>
  <si>
    <t>00130001001600030002</t>
  </si>
  <si>
    <t>syyxdktx</t>
  </si>
  <si>
    <t>1229</t>
  </si>
  <si>
    <t>01160303</t>
  </si>
  <si>
    <t>补充资本金</t>
  </si>
  <si>
    <t>00130001001600030003</t>
  </si>
  <si>
    <t>bczbj</t>
  </si>
  <si>
    <t>1230</t>
  </si>
  <si>
    <t>01160304</t>
  </si>
  <si>
    <t>风险基金补助</t>
  </si>
  <si>
    <t>00130001001600030004</t>
  </si>
  <si>
    <t>fxjjbz</t>
  </si>
  <si>
    <t>1231</t>
  </si>
  <si>
    <t>01160399</t>
  </si>
  <si>
    <t>其他金融发展支出</t>
  </si>
  <si>
    <t>00130001001600030005</t>
  </si>
  <si>
    <t>qtjrfzzc</t>
  </si>
  <si>
    <t>1232</t>
  </si>
  <si>
    <t>01160401</t>
  </si>
  <si>
    <t>中央银行亏损补贴</t>
  </si>
  <si>
    <t>00130001001600040001</t>
  </si>
  <si>
    <t>zyyxksbt</t>
  </si>
  <si>
    <t>1234</t>
  </si>
  <si>
    <t>01160599</t>
  </si>
  <si>
    <t>其他农村金融发展支出</t>
  </si>
  <si>
    <t>00130001001600050003</t>
  </si>
  <si>
    <t>qtncjrfzzc</t>
  </si>
  <si>
    <t>1239</t>
  </si>
  <si>
    <t>01160499</t>
  </si>
  <si>
    <t>其他金融调控支出</t>
  </si>
  <si>
    <t>00130001001600040002</t>
  </si>
  <si>
    <t>qtjrdkzc</t>
  </si>
  <si>
    <t>1235</t>
  </si>
  <si>
    <t>01160501</t>
  </si>
  <si>
    <t>金融机构涉农贷款增量奖励支出</t>
  </si>
  <si>
    <t>00130001001600050001</t>
  </si>
  <si>
    <t>jrjgsndkzl</t>
  </si>
  <si>
    <t>1237</t>
  </si>
  <si>
    <t>01160502</t>
  </si>
  <si>
    <t>农村金融机构定向费用补贴支出</t>
  </si>
  <si>
    <t>00130001001600050002</t>
  </si>
  <si>
    <t>ncjrjgdxfy</t>
  </si>
  <si>
    <t>1238</t>
  </si>
  <si>
    <t>01160699</t>
  </si>
  <si>
    <t>其他金融监管等事务支出（项）</t>
  </si>
  <si>
    <t>00130001001600060001</t>
  </si>
  <si>
    <t>qtjrjgdswz</t>
  </si>
  <si>
    <t>1241</t>
  </si>
  <si>
    <t>01170299</t>
  </si>
  <si>
    <t>其他基础设施恢复重建支出</t>
  </si>
  <si>
    <t>00130001001700020015</t>
  </si>
  <si>
    <t>qtjcsshfzj</t>
  </si>
  <si>
    <t>1261</t>
  </si>
  <si>
    <t>01170399</t>
  </si>
  <si>
    <t>其他公益服务事业单位及设施</t>
  </si>
  <si>
    <t>00130001001700030013</t>
  </si>
  <si>
    <t>qtgyfwsydw</t>
  </si>
  <si>
    <t>1275</t>
  </si>
  <si>
    <t>01170499</t>
  </si>
  <si>
    <t>其他农业林业恢复生产和重建支出</t>
  </si>
  <si>
    <t>00130001001700040009</t>
  </si>
  <si>
    <t>qtnylyhfsc</t>
  </si>
  <si>
    <t>1285</t>
  </si>
  <si>
    <t>01170699</t>
  </si>
  <si>
    <t>其他党政机关恢复重建支出</t>
  </si>
  <si>
    <t>00130001001700060010</t>
  </si>
  <si>
    <t>qtdzjghfzj</t>
  </si>
  <si>
    <t>国土资源事务</t>
  </si>
  <si>
    <t>0013000100190001</t>
  </si>
  <si>
    <t>gtzysw</t>
  </si>
  <si>
    <t>1319</t>
  </si>
  <si>
    <t>01200102</t>
  </si>
  <si>
    <t>00130001001900010002</t>
  </si>
  <si>
    <t>1321</t>
  </si>
  <si>
    <t>01200103</t>
  </si>
  <si>
    <t>00130001001900010003</t>
  </si>
  <si>
    <t>1322</t>
  </si>
  <si>
    <t>01200104</t>
  </si>
  <si>
    <t>国土资源规划及管理</t>
  </si>
  <si>
    <t>00130001001900010004</t>
  </si>
  <si>
    <t>gtzyghjgl</t>
  </si>
  <si>
    <t>1323</t>
  </si>
  <si>
    <t>01200105</t>
  </si>
  <si>
    <t>土地资源调查</t>
  </si>
  <si>
    <t>00130001001900010005</t>
  </si>
  <si>
    <t>tdzydc</t>
  </si>
  <si>
    <t>1324</t>
  </si>
  <si>
    <t>01200106</t>
  </si>
  <si>
    <t>土地资源利用与保护</t>
  </si>
  <si>
    <t>00130001001900010006</t>
  </si>
  <si>
    <t>tdzylyybh</t>
  </si>
  <si>
    <t>1325</t>
  </si>
  <si>
    <t>01200107</t>
  </si>
  <si>
    <t>00130001001900010007</t>
  </si>
  <si>
    <t>1326</t>
  </si>
  <si>
    <t>01200108</t>
  </si>
  <si>
    <t>国土资源行业业务管理</t>
  </si>
  <si>
    <t>00130001001900010008</t>
  </si>
  <si>
    <t>gtzyxyywgl</t>
  </si>
  <si>
    <t>1327</t>
  </si>
  <si>
    <t>01200109</t>
  </si>
  <si>
    <t>国土资源调查</t>
  </si>
  <si>
    <t>00130001001900010009</t>
  </si>
  <si>
    <t>gtzydc</t>
  </si>
  <si>
    <t>1328</t>
  </si>
  <si>
    <t>01200110</t>
  </si>
  <si>
    <t>国土整治</t>
  </si>
  <si>
    <t>00130001001900010010</t>
  </si>
  <si>
    <t>gtzz</t>
  </si>
  <si>
    <t>1329</t>
  </si>
  <si>
    <t>01200111</t>
  </si>
  <si>
    <t>地质灾害防治</t>
  </si>
  <si>
    <t>00130001001900010011</t>
  </si>
  <si>
    <t>dzzhfz</t>
  </si>
  <si>
    <t>1330</t>
  </si>
  <si>
    <t>01200112</t>
  </si>
  <si>
    <t>土地资源储备支出</t>
  </si>
  <si>
    <t>00130001001900010012</t>
  </si>
  <si>
    <t>tdzycbzc</t>
  </si>
  <si>
    <t>1331</t>
  </si>
  <si>
    <t>01200113</t>
  </si>
  <si>
    <t>地质及矿产资源调查</t>
  </si>
  <si>
    <t>00130001001900010013</t>
  </si>
  <si>
    <t>dzjkczydc</t>
  </si>
  <si>
    <t>1332</t>
  </si>
  <si>
    <t>01200114</t>
  </si>
  <si>
    <t>地质矿产资源利用与保护</t>
  </si>
  <si>
    <t>00130001001900010014</t>
  </si>
  <si>
    <t>dzkczylyyb</t>
  </si>
  <si>
    <t>1333</t>
  </si>
  <si>
    <t>01140413</t>
  </si>
  <si>
    <t>农村电网建设</t>
  </si>
  <si>
    <t>00130001001400040012</t>
  </si>
  <si>
    <t>ncdwjs</t>
  </si>
  <si>
    <t>01140414</t>
  </si>
  <si>
    <t>00130001001400040013</t>
  </si>
  <si>
    <t>1136</t>
  </si>
  <si>
    <t>工业和信息产业监管支出</t>
  </si>
  <si>
    <t>0013000100140005</t>
  </si>
  <si>
    <t>gyhxxcyjgz</t>
  </si>
  <si>
    <t>1138</t>
  </si>
  <si>
    <t>01140501</t>
  </si>
  <si>
    <t>00130001001400050001</t>
  </si>
  <si>
    <t>1139</t>
  </si>
  <si>
    <t>01140502</t>
  </si>
  <si>
    <t>00130001001400050002</t>
  </si>
  <si>
    <t>1140</t>
  </si>
  <si>
    <t>01140503</t>
  </si>
  <si>
    <t>00130001001400050003</t>
  </si>
  <si>
    <t>1141</t>
  </si>
  <si>
    <t>01140504</t>
  </si>
  <si>
    <t>战备应急</t>
  </si>
  <si>
    <t>00130001001400050004</t>
  </si>
  <si>
    <t>zbyj</t>
  </si>
  <si>
    <t>1142</t>
  </si>
  <si>
    <t>01140505</t>
  </si>
  <si>
    <t>信息安全建设</t>
  </si>
  <si>
    <t>00130001001400050005</t>
  </si>
  <si>
    <t>xxaqjs</t>
  </si>
  <si>
    <t>1143</t>
  </si>
  <si>
    <t>01140506</t>
  </si>
  <si>
    <t>专用通信</t>
  </si>
  <si>
    <t>00130001001400050006</t>
  </si>
  <si>
    <t>zytx</t>
  </si>
  <si>
    <t>1144</t>
  </si>
  <si>
    <t>01140507</t>
  </si>
  <si>
    <t>无线电监管</t>
  </si>
  <si>
    <t>00130001001400050007</t>
  </si>
  <si>
    <t>wxdjg</t>
  </si>
  <si>
    <t>1145</t>
  </si>
  <si>
    <t>01140508</t>
  </si>
  <si>
    <t>工业和信息产业战略研究与标准制定</t>
  </si>
  <si>
    <t>00130001001400050008</t>
  </si>
  <si>
    <t>gyhxxcyzly</t>
  </si>
  <si>
    <t>1146</t>
  </si>
  <si>
    <t>01140509</t>
  </si>
  <si>
    <t>工业和信息产业支持</t>
  </si>
  <si>
    <t>00130001001400050009</t>
  </si>
  <si>
    <t>gyhxxcyzc</t>
  </si>
  <si>
    <t>1147</t>
  </si>
  <si>
    <t>01140510</t>
  </si>
  <si>
    <t>电子专项工程</t>
  </si>
  <si>
    <t>00130001001400050010</t>
  </si>
  <si>
    <t>dzzxgc</t>
  </si>
  <si>
    <t>1148</t>
  </si>
  <si>
    <t>01140511</t>
  </si>
  <si>
    <t>00130001001400050011</t>
  </si>
  <si>
    <t>1149</t>
  </si>
  <si>
    <t>01140512</t>
  </si>
  <si>
    <t>军工电子</t>
  </si>
  <si>
    <t>00130001001400050012</t>
  </si>
  <si>
    <t>jgdz</t>
  </si>
  <si>
    <t>1150</t>
  </si>
  <si>
    <t>01140513</t>
  </si>
  <si>
    <t>技术基础研究</t>
  </si>
  <si>
    <t>00130001001400050013</t>
  </si>
  <si>
    <t>jsjcyj</t>
  </si>
  <si>
    <t>1151</t>
  </si>
  <si>
    <t>安全生产监管</t>
  </si>
  <si>
    <t>0013000100140006</t>
  </si>
  <si>
    <t>aqscjg</t>
  </si>
  <si>
    <t>1154</t>
  </si>
  <si>
    <t>01140601</t>
  </si>
  <si>
    <t>00130001001400060001</t>
  </si>
  <si>
    <t>1155</t>
  </si>
  <si>
    <t>01140602</t>
  </si>
  <si>
    <t>00130001001400060002</t>
  </si>
  <si>
    <t>1156</t>
  </si>
  <si>
    <t>01140603</t>
  </si>
  <si>
    <t>00130001001400060003</t>
  </si>
  <si>
    <t>1157</t>
  </si>
  <si>
    <t>01140604</t>
  </si>
  <si>
    <t>国务院安委会专项</t>
  </si>
  <si>
    <t>00130001001400060004</t>
  </si>
  <si>
    <t>gwyawhzx</t>
  </si>
  <si>
    <t>1158</t>
  </si>
  <si>
    <t>0010000100010013</t>
  </si>
  <si>
    <t>新型农村合作医疗补助</t>
  </si>
  <si>
    <t>0010000100010014</t>
  </si>
  <si>
    <t>xxnchzylbz</t>
  </si>
  <si>
    <t>优抚对象抚恤补助</t>
  </si>
  <si>
    <t>0010000100010015</t>
  </si>
  <si>
    <t>yfdxfxbz</t>
  </si>
  <si>
    <t>0010000100010016</t>
  </si>
  <si>
    <t>0010000100010017</t>
  </si>
  <si>
    <t>部分建国初期参加革命工作的退休人员补助</t>
  </si>
  <si>
    <t>0010000100010018</t>
  </si>
  <si>
    <t>bfjgcqcjgm</t>
  </si>
  <si>
    <t>城市低保补助资金</t>
  </si>
  <si>
    <t>0010000100010019</t>
  </si>
  <si>
    <t>csdbbzzj</t>
  </si>
  <si>
    <t>农村部分计划生育家庭奖励扶助制度经费</t>
  </si>
  <si>
    <t>0010000100010020</t>
  </si>
  <si>
    <t>ncbfjhsyjt</t>
  </si>
  <si>
    <t>西部地区计划生育“少生快富”工程经费</t>
  </si>
  <si>
    <t>0010000100010021</t>
  </si>
  <si>
    <t>xbdqjhsyss</t>
  </si>
  <si>
    <t>独生子女伤残死亡家庭困难扶助制度经费</t>
  </si>
  <si>
    <t>0010000100010022</t>
  </si>
  <si>
    <t>dsznscswjt</t>
  </si>
  <si>
    <t>汽车摩托车下乡补贴资金</t>
  </si>
  <si>
    <t>0010000100010023</t>
  </si>
  <si>
    <t>qcmtcxxbtz</t>
  </si>
  <si>
    <t>粮食直补资金</t>
  </si>
  <si>
    <t>0010000100010024</t>
  </si>
  <si>
    <t>lszbzj</t>
  </si>
  <si>
    <t>农村独生子女家庭奖励费</t>
  </si>
  <si>
    <t>0010000100010025</t>
  </si>
  <si>
    <t>ncdsznjtjl</t>
  </si>
  <si>
    <t>其他涉农资金</t>
  </si>
  <si>
    <t>0010000100010026</t>
  </si>
  <si>
    <t>qtsnzj</t>
  </si>
  <si>
    <t>00020001</t>
  </si>
  <si>
    <t>一、一般公共服务</t>
  </si>
  <si>
    <t>000200010001</t>
  </si>
  <si>
    <t>yybggfw</t>
  </si>
  <si>
    <t>二、外交</t>
  </si>
  <si>
    <t>000200010002</t>
  </si>
  <si>
    <t>ewj</t>
  </si>
  <si>
    <t>三、国防</t>
  </si>
  <si>
    <t>000200010003</t>
  </si>
  <si>
    <t>sgf</t>
  </si>
  <si>
    <t>四、公共安全</t>
  </si>
  <si>
    <t>000200010004</t>
  </si>
  <si>
    <t>sggaq</t>
  </si>
  <si>
    <t>五、教育</t>
  </si>
  <si>
    <t>000200010005</t>
  </si>
  <si>
    <t>wjy</t>
  </si>
  <si>
    <t>六、科学技术</t>
  </si>
  <si>
    <t>000200010006</t>
  </si>
  <si>
    <t>lkxjs</t>
  </si>
  <si>
    <t>七、文化体育与传媒</t>
  </si>
  <si>
    <t>000200010007</t>
  </si>
  <si>
    <t>qwhtyycm</t>
  </si>
  <si>
    <t>八、社会保障和就业</t>
  </si>
  <si>
    <t>000200010008</t>
  </si>
  <si>
    <t>bshbzhjy</t>
  </si>
  <si>
    <t>九、医疗卫生</t>
  </si>
  <si>
    <t>000200010009</t>
  </si>
  <si>
    <t>jylws</t>
  </si>
  <si>
    <t>十、节能环保</t>
  </si>
  <si>
    <t>000200010010</t>
  </si>
  <si>
    <t>sjnhb</t>
  </si>
  <si>
    <t>十一、城乡社区事务</t>
  </si>
  <si>
    <t>000200010011</t>
  </si>
  <si>
    <t>sycxsqsw</t>
  </si>
  <si>
    <t>01081601</t>
  </si>
  <si>
    <t>农村最低生活保障金支出</t>
  </si>
  <si>
    <t>00130001000800160001</t>
  </si>
  <si>
    <t>nczdshbzjz</t>
  </si>
  <si>
    <t>709</t>
  </si>
  <si>
    <t>01081901</t>
  </si>
  <si>
    <t>其他社会保障和就业支出（项）</t>
  </si>
  <si>
    <t>00130001000800190001</t>
  </si>
  <si>
    <t>718</t>
  </si>
  <si>
    <t>01091101</t>
  </si>
  <si>
    <t>其他医疗卫生支出（项）</t>
  </si>
  <si>
    <t>00130001000900080001</t>
  </si>
  <si>
    <t>qtylwszcx</t>
  </si>
  <si>
    <t>779</t>
  </si>
  <si>
    <t>01210102</t>
  </si>
  <si>
    <t>沉陷区治理</t>
  </si>
  <si>
    <t>00130001002000010002</t>
  </si>
  <si>
    <t>cxqzl</t>
  </si>
  <si>
    <t>其中：地震灾后恢复重建补助收入</t>
  </si>
  <si>
    <t>0020000100020001</t>
  </si>
  <si>
    <t>qzdzzhhfzj</t>
  </si>
  <si>
    <t>省补助计划单列市收入</t>
  </si>
  <si>
    <t>002000010005</t>
  </si>
  <si>
    <t>sbzjhdlssr</t>
  </si>
  <si>
    <t>二十三、国债还本付息支出</t>
  </si>
  <si>
    <t>000200010022</t>
  </si>
  <si>
    <t>essgzhbfxz</t>
  </si>
  <si>
    <t>二十四、其他支出</t>
  </si>
  <si>
    <t>000200010023</t>
  </si>
  <si>
    <t>essqtzc</t>
  </si>
  <si>
    <t>债券转贷收入</t>
  </si>
  <si>
    <t>000300010011</t>
  </si>
  <si>
    <t>zqzdsr</t>
  </si>
  <si>
    <t>二十二、预备费</t>
  </si>
  <si>
    <t>000200010021</t>
  </si>
  <si>
    <t>eseybf</t>
  </si>
  <si>
    <t>000300010009</t>
  </si>
  <si>
    <t>债务收入</t>
  </si>
  <si>
    <t>000300010010</t>
  </si>
  <si>
    <t>zwsr</t>
  </si>
  <si>
    <t>新型农村合作医疗等转移支付收入</t>
  </si>
  <si>
    <t>000300010001000100020017</t>
  </si>
  <si>
    <t>xxnchzyldz</t>
  </si>
  <si>
    <t>村级公益事业奖补等转移支付收入</t>
  </si>
  <si>
    <t>000300010001000100020018</t>
  </si>
  <si>
    <t>cjgysyjbdz</t>
  </si>
  <si>
    <t>产粮（油）大县奖励资金收入</t>
  </si>
  <si>
    <t>000300010001000100020019</t>
  </si>
  <si>
    <t>clydxjlzjs</t>
  </si>
  <si>
    <t>债券还本支出</t>
  </si>
  <si>
    <t>0004000100010002</t>
  </si>
  <si>
    <t>zqhbzc</t>
  </si>
  <si>
    <t>债券转贷支出</t>
  </si>
  <si>
    <t>0004000100010003</t>
  </si>
  <si>
    <t>zqzdzc</t>
  </si>
  <si>
    <t>0029000100010010</t>
  </si>
  <si>
    <t>0029000100010009</t>
  </si>
  <si>
    <t>0029000100010008</t>
  </si>
  <si>
    <t>0029000100010007</t>
  </si>
  <si>
    <t>0029000100010006</t>
  </si>
  <si>
    <t>0029000100010005</t>
  </si>
  <si>
    <t>0029000100010004</t>
  </si>
  <si>
    <t>0029000100010003</t>
  </si>
  <si>
    <t>0029000100010002</t>
  </si>
  <si>
    <t>01013002</t>
  </si>
  <si>
    <t>00130001000100240002</t>
  </si>
  <si>
    <t>235</t>
  </si>
  <si>
    <t>01011399</t>
  </si>
  <si>
    <t>其他商贸事务支出</t>
  </si>
  <si>
    <t>00130001000100130010</t>
  </si>
  <si>
    <t>qtsmswzc</t>
  </si>
  <si>
    <t>党委办公厅（室）及相关机构事务</t>
  </si>
  <si>
    <t>0013000100010024</t>
  </si>
  <si>
    <t>dwbgtsjxgj</t>
  </si>
  <si>
    <t>233</t>
  </si>
  <si>
    <t>01013001</t>
  </si>
  <si>
    <t>00130001000100240001</t>
  </si>
  <si>
    <t>234</t>
  </si>
  <si>
    <t>01013003</t>
  </si>
  <si>
    <t>00130001000100240003</t>
  </si>
  <si>
    <t>236</t>
  </si>
  <si>
    <t>01013004</t>
  </si>
  <si>
    <t>00130001000100240004</t>
  </si>
  <si>
    <t>237</t>
  </si>
  <si>
    <t>01041102</t>
  </si>
  <si>
    <t>其他消防</t>
  </si>
  <si>
    <t>00130001000400110002</t>
  </si>
  <si>
    <t>qtxf</t>
  </si>
  <si>
    <t>438</t>
  </si>
  <si>
    <t>01080899</t>
  </si>
  <si>
    <t>其他优抚支出</t>
  </si>
  <si>
    <t>00130001000800080007</t>
  </si>
  <si>
    <t>qtyfzc</t>
  </si>
  <si>
    <t>670</t>
  </si>
  <si>
    <t>01080199</t>
  </si>
  <si>
    <t>其他人力资源和社会保障管理事务</t>
  </si>
  <si>
    <t>00130001000800010013</t>
  </si>
  <si>
    <t>qtrlzyhshb</t>
  </si>
  <si>
    <t>616</t>
  </si>
  <si>
    <t>01080112</t>
  </si>
  <si>
    <t>劳动人事争议调解仲裁</t>
  </si>
  <si>
    <t>00130001000800010012</t>
  </si>
  <si>
    <t>ldrszydjzc</t>
  </si>
  <si>
    <t>615</t>
  </si>
  <si>
    <t>01080711</t>
  </si>
  <si>
    <t>高技能人才培养补助</t>
  </si>
  <si>
    <t>00130001000800070011</t>
  </si>
  <si>
    <t>gjnrcpybz</t>
  </si>
  <si>
    <t>661</t>
  </si>
  <si>
    <t>01080904</t>
  </si>
  <si>
    <t>退役士兵教育培训</t>
  </si>
  <si>
    <t>00130001000800090004</t>
  </si>
  <si>
    <t>tysbjypx</t>
  </si>
  <si>
    <t>675</t>
  </si>
  <si>
    <t>01080806</t>
  </si>
  <si>
    <t>农村籍退役士兵老年生活补助</t>
  </si>
  <si>
    <t>00130001000800080006</t>
  </si>
  <si>
    <t>ncjtysblns</t>
  </si>
  <si>
    <t>669</t>
  </si>
  <si>
    <t>01080999</t>
  </si>
  <si>
    <t>其他退役安置支出</t>
  </si>
  <si>
    <t>00130001000800090005</t>
  </si>
  <si>
    <t>qttyazzc</t>
  </si>
  <si>
    <t>676</t>
  </si>
  <si>
    <t>01100405</t>
  </si>
  <si>
    <t>湖泊生态环境保护</t>
  </si>
  <si>
    <t>00130001001000040005</t>
  </si>
  <si>
    <t>hbsthjbh</t>
  </si>
  <si>
    <t>808</t>
  </si>
  <si>
    <t>01080308</t>
  </si>
  <si>
    <t>财政对城镇居民养老保险基金的补助</t>
  </si>
  <si>
    <t>00130001000800030008</t>
  </si>
  <si>
    <t>czdczjmylb</t>
  </si>
  <si>
    <t>636</t>
  </si>
  <si>
    <t>01080401</t>
  </si>
  <si>
    <t>用公共财政预算补充基金</t>
  </si>
  <si>
    <t>00130001000800040001</t>
  </si>
  <si>
    <t>yggczysbcj</t>
  </si>
  <si>
    <t>638</t>
  </si>
  <si>
    <t>01081202</t>
  </si>
  <si>
    <t>城市居民最低生活保障对象临时补助</t>
  </si>
  <si>
    <t>00130001000800120002</t>
  </si>
  <si>
    <t>694</t>
  </si>
  <si>
    <t>01081602</t>
  </si>
  <si>
    <t>农村最低生活保障对象临时补助</t>
  </si>
  <si>
    <t>00130001000800160002</t>
  </si>
  <si>
    <t>nczdshbzdx</t>
  </si>
  <si>
    <t>710</t>
  </si>
  <si>
    <t>001300010018</t>
  </si>
  <si>
    <t>1308</t>
  </si>
  <si>
    <t>0013000100180001</t>
  </si>
  <si>
    <t>1309</t>
  </si>
  <si>
    <t>0013000100180002</t>
  </si>
  <si>
    <t>1310</t>
  </si>
  <si>
    <t>0013000100180003</t>
  </si>
  <si>
    <t>1311</t>
  </si>
  <si>
    <t>0013000100180004</t>
  </si>
  <si>
    <t>1312</t>
  </si>
  <si>
    <t>0013000100180005</t>
  </si>
  <si>
    <t>1313</t>
  </si>
  <si>
    <t>0013000100180006</t>
  </si>
  <si>
    <t>1314</t>
  </si>
  <si>
    <t>0013000100180007</t>
  </si>
  <si>
    <t>1315</t>
  </si>
  <si>
    <t>住房保障</t>
  </si>
  <si>
    <t>0013000100180008</t>
  </si>
  <si>
    <t>zfbz</t>
  </si>
  <si>
    <t>1316</t>
  </si>
  <si>
    <t>0013000100180009</t>
  </si>
  <si>
    <t>1317</t>
  </si>
  <si>
    <t>012006</t>
  </si>
  <si>
    <t>其他国土资源气象等事务支出</t>
  </si>
  <si>
    <t>0013000100190006</t>
  </si>
  <si>
    <t>qtgtzyqxds</t>
  </si>
  <si>
    <t>1399</t>
  </si>
  <si>
    <t>01210107</t>
  </si>
  <si>
    <t>保障性住房租金补贴</t>
  </si>
  <si>
    <t>00130001002000010007</t>
  </si>
  <si>
    <t>bzxzfzjbt</t>
  </si>
  <si>
    <t>012203</t>
  </si>
  <si>
    <t>能源储备</t>
  </si>
  <si>
    <t>0013000100210003</t>
  </si>
  <si>
    <t>nycb</t>
  </si>
  <si>
    <t>1447</t>
  </si>
  <si>
    <t>012204</t>
  </si>
  <si>
    <t>粮油储备</t>
  </si>
  <si>
    <t>0013000100210004</t>
  </si>
  <si>
    <t>lycb</t>
  </si>
  <si>
    <t>1453</t>
  </si>
  <si>
    <t>012205</t>
  </si>
  <si>
    <t>重要商品储备</t>
  </si>
  <si>
    <t>0013000100210005</t>
  </si>
  <si>
    <t>zyspcb</t>
  </si>
  <si>
    <t>1459</t>
  </si>
  <si>
    <t>01220301</t>
  </si>
  <si>
    <t>公共财政预算石油储备支出</t>
  </si>
  <si>
    <t>00130001002100030001</t>
  </si>
  <si>
    <t>ggczyssycb</t>
  </si>
  <si>
    <t>1448</t>
  </si>
  <si>
    <t>01220302</t>
  </si>
  <si>
    <t>国家留成油串换石油储备支出</t>
  </si>
  <si>
    <t>00130001002100030002</t>
  </si>
  <si>
    <t>gjlcychsyc</t>
  </si>
  <si>
    <t>1449</t>
  </si>
  <si>
    <t>01220303</t>
  </si>
  <si>
    <t>天然铀能源储备</t>
  </si>
  <si>
    <t>00130001002100030003</t>
  </si>
  <si>
    <t>trynycb</t>
  </si>
  <si>
    <t>1450</t>
  </si>
  <si>
    <t>01220304</t>
  </si>
  <si>
    <t>煤炭储备</t>
  </si>
  <si>
    <t>00130001002100030004</t>
  </si>
  <si>
    <t>mtcb</t>
  </si>
  <si>
    <t>1451</t>
  </si>
  <si>
    <t>01220399</t>
  </si>
  <si>
    <t>其他能源储备</t>
  </si>
  <si>
    <t>00130001002100030005</t>
  </si>
  <si>
    <t>qtnycb</t>
  </si>
  <si>
    <t>1452</t>
  </si>
  <si>
    <t>01220401</t>
  </si>
  <si>
    <t>储备粮油补贴支出</t>
  </si>
  <si>
    <t>00130001002100040001</t>
  </si>
  <si>
    <t>cblybtzc</t>
  </si>
  <si>
    <t>1454</t>
  </si>
  <si>
    <t>01220402</t>
  </si>
  <si>
    <t>储备粮油差价补贴</t>
  </si>
  <si>
    <t>00130001002100040002</t>
  </si>
  <si>
    <t>cblycjbt</t>
  </si>
  <si>
    <t>1455</t>
  </si>
  <si>
    <t>01220403</t>
  </si>
  <si>
    <t>储备粮（油）库建设</t>
  </si>
  <si>
    <t>00130001002100040003</t>
  </si>
  <si>
    <t>cblykjs</t>
  </si>
  <si>
    <t>1456</t>
  </si>
  <si>
    <t>01220404</t>
  </si>
  <si>
    <t>最低收购价政策支出</t>
  </si>
  <si>
    <t>00130001002100040004</t>
  </si>
  <si>
    <t>zdsgjzczc</t>
  </si>
  <si>
    <t>1457</t>
  </si>
  <si>
    <t>01220499</t>
  </si>
  <si>
    <t>其他粮油储备支出</t>
  </si>
  <si>
    <t>00130001002100040005</t>
  </si>
  <si>
    <t>qtlycbzc</t>
  </si>
  <si>
    <t>1458</t>
  </si>
  <si>
    <t>01220501</t>
  </si>
  <si>
    <t>棉花储备</t>
  </si>
  <si>
    <t>00130001002100050001</t>
  </si>
  <si>
    <t>mhcb</t>
  </si>
  <si>
    <t>1460</t>
  </si>
  <si>
    <t>01220502</t>
  </si>
  <si>
    <t>食糖储备</t>
  </si>
  <si>
    <t>00130001002100050002</t>
  </si>
  <si>
    <t>stcb</t>
  </si>
  <si>
    <t>1461</t>
  </si>
  <si>
    <t>01220503</t>
  </si>
  <si>
    <t>肉类储备</t>
  </si>
  <si>
    <t>00130001002100050003</t>
  </si>
  <si>
    <t>rlcb</t>
  </si>
  <si>
    <t>1462</t>
  </si>
  <si>
    <t>01120326</t>
  </si>
  <si>
    <t>水利安全监督</t>
  </si>
  <si>
    <t>00130001001200030026</t>
  </si>
  <si>
    <t>slaqjd</t>
  </si>
  <si>
    <t>978</t>
  </si>
  <si>
    <t>01120706</t>
  </si>
  <si>
    <t>农村综合改革示范试点补助</t>
  </si>
  <si>
    <t>00130001001200070006</t>
  </si>
  <si>
    <t>nczhggsfsd</t>
  </si>
  <si>
    <t>1014</t>
  </si>
  <si>
    <t>01280301</t>
  </si>
  <si>
    <t>中央向外国政府借款付息</t>
  </si>
  <si>
    <t>00130001002200020001</t>
  </si>
  <si>
    <t>zyxwgzfjkf</t>
  </si>
  <si>
    <t>1474</t>
  </si>
  <si>
    <t>01280302</t>
  </si>
  <si>
    <t>中央向国际金融组织借款付息</t>
  </si>
  <si>
    <t>00130001002200020002</t>
  </si>
  <si>
    <t>zyxgjjrzzj</t>
  </si>
  <si>
    <t>1475</t>
  </si>
  <si>
    <t>01280303</t>
  </si>
  <si>
    <t>地方向外国政府借款付息</t>
  </si>
  <si>
    <t>00130001002200020003</t>
  </si>
  <si>
    <t>dfxwgzfjkf</t>
  </si>
  <si>
    <t>1476</t>
  </si>
  <si>
    <t>01280304</t>
  </si>
  <si>
    <t>地方向国际金融组织借款付息</t>
  </si>
  <si>
    <t>00130001002200020004</t>
  </si>
  <si>
    <t>dfxgjjrzzj</t>
  </si>
  <si>
    <t>1477</t>
  </si>
  <si>
    <t>01290398</t>
  </si>
  <si>
    <t>营改增试点扶持资金</t>
  </si>
  <si>
    <t>00130001002300020001</t>
  </si>
  <si>
    <t>ygzsdfczj</t>
  </si>
  <si>
    <t>1489</t>
  </si>
  <si>
    <t>01220504</t>
  </si>
  <si>
    <t>化肥储备</t>
  </si>
  <si>
    <t>00130001002100050004</t>
  </si>
  <si>
    <t>hfcb</t>
  </si>
  <si>
    <t>1463</t>
  </si>
  <si>
    <t>01220505</t>
  </si>
  <si>
    <t>农药储备</t>
  </si>
  <si>
    <t>00130001002100050005</t>
  </si>
  <si>
    <t>1464</t>
  </si>
  <si>
    <t>01220506</t>
  </si>
  <si>
    <t>边销茶储备</t>
  </si>
  <si>
    <t>00130001002100050006</t>
  </si>
  <si>
    <t>bxccb</t>
  </si>
  <si>
    <t>1465</t>
  </si>
  <si>
    <t>01220507</t>
  </si>
  <si>
    <t>羊毛储备</t>
  </si>
  <si>
    <t>00130001002100050007</t>
  </si>
  <si>
    <t>ymcb</t>
  </si>
  <si>
    <t>1466</t>
  </si>
  <si>
    <t>01220508</t>
  </si>
  <si>
    <t>医药储备</t>
  </si>
  <si>
    <t>00130001002100050008</t>
  </si>
  <si>
    <t>yycb</t>
  </si>
  <si>
    <t>1467</t>
  </si>
  <si>
    <t>01220509</t>
  </si>
  <si>
    <t>食盐储备</t>
  </si>
  <si>
    <t>00130001002100050009</t>
  </si>
  <si>
    <t>sycb</t>
  </si>
  <si>
    <t>1468</t>
  </si>
  <si>
    <t>01220510</t>
  </si>
  <si>
    <t>战略物资储备</t>
  </si>
  <si>
    <t>00130001002100050010</t>
  </si>
  <si>
    <t>zlwzcb</t>
  </si>
  <si>
    <t>1469</t>
  </si>
  <si>
    <t>01220599</t>
  </si>
  <si>
    <t>其他重要商品储备支出</t>
  </si>
  <si>
    <t>00130001002100050011</t>
  </si>
  <si>
    <t>qtzyspcbzc</t>
  </si>
  <si>
    <t>1470</t>
  </si>
  <si>
    <t>2.公共预算财政补助开支人数</t>
  </si>
  <si>
    <t>002600060002</t>
  </si>
  <si>
    <t>2.ggysczbz</t>
  </si>
  <si>
    <t>其中:教师</t>
  </si>
  <si>
    <t>0026000600020001</t>
  </si>
  <si>
    <t>qz:js</t>
  </si>
  <si>
    <t>城镇人口(万人)</t>
  </si>
  <si>
    <t>002600080001</t>
  </si>
  <si>
    <t>czrk(wr)</t>
  </si>
  <si>
    <t>乡村人口(万人)</t>
  </si>
  <si>
    <t>002600080002</t>
  </si>
  <si>
    <t>xcrk(wr)</t>
  </si>
  <si>
    <t>100万元(不含)以下的乡镇数</t>
  </si>
  <si>
    <t>002600090001</t>
  </si>
  <si>
    <t>100wy(bh)y</t>
  </si>
  <si>
    <t>100万元(含)-500万元的乡镇数</t>
  </si>
  <si>
    <t>002600090002</t>
  </si>
  <si>
    <t>100wy(h)-5</t>
  </si>
  <si>
    <t>500万元(含)-1000万元的乡镇数</t>
  </si>
  <si>
    <t>002600090003</t>
  </si>
  <si>
    <t>500wy(h)-1</t>
  </si>
  <si>
    <t>1000万元(含)以上的乡镇数</t>
  </si>
  <si>
    <t>002600090004</t>
  </si>
  <si>
    <t>1000wy(h)y</t>
  </si>
  <si>
    <t>01090199</t>
  </si>
  <si>
    <t>其他医疗卫生管理事务支出</t>
  </si>
  <si>
    <t>00130001000900010004</t>
  </si>
  <si>
    <t>qtylwsglsw</t>
  </si>
  <si>
    <t>724</t>
  </si>
  <si>
    <t>01090299</t>
  </si>
  <si>
    <t>其他医疗服务支出</t>
  </si>
  <si>
    <t>00130001000900020012</t>
  </si>
  <si>
    <t>qtylfwzc</t>
  </si>
  <si>
    <t>737</t>
  </si>
  <si>
    <t>01090211</t>
  </si>
  <si>
    <t>处理医疗欠费</t>
  </si>
  <si>
    <t>00130001000900020011</t>
  </si>
  <si>
    <t>clylqf</t>
  </si>
  <si>
    <t>736</t>
  </si>
  <si>
    <t>01090210</t>
  </si>
  <si>
    <t>行业医院</t>
  </si>
  <si>
    <t>00130001000900020010</t>
  </si>
  <si>
    <t>xyyy</t>
  </si>
  <si>
    <t>735</t>
  </si>
  <si>
    <t>01090209</t>
  </si>
  <si>
    <t>福利医院</t>
  </si>
  <si>
    <t>00130001000900020009</t>
  </si>
  <si>
    <t>flyy</t>
  </si>
  <si>
    <t>734</t>
  </si>
  <si>
    <t>01090208</t>
  </si>
  <si>
    <t>其他专科医院</t>
  </si>
  <si>
    <t>00130001000900020008</t>
  </si>
  <si>
    <t>qtzkyy</t>
  </si>
  <si>
    <t>733</t>
  </si>
  <si>
    <t>01090206</t>
  </si>
  <si>
    <t>妇产医院</t>
  </si>
  <si>
    <t>00130001000900020006</t>
  </si>
  <si>
    <t>fcyy</t>
  </si>
  <si>
    <t>731</t>
  </si>
  <si>
    <t>01090207</t>
  </si>
  <si>
    <t>儿童医院</t>
  </si>
  <si>
    <t>00130001000900020007</t>
  </si>
  <si>
    <t>etyy</t>
  </si>
  <si>
    <t>732</t>
  </si>
  <si>
    <t>01090399</t>
  </si>
  <si>
    <t>其他基层医疗卫生机构支出</t>
  </si>
  <si>
    <t>00130001000900030003</t>
  </si>
  <si>
    <t>qtjcylwsjg</t>
  </si>
  <si>
    <t>741</t>
  </si>
  <si>
    <t>01090410</t>
  </si>
  <si>
    <t>突发公共卫生事件应急处理</t>
  </si>
  <si>
    <t>00130001000900040010</t>
  </si>
  <si>
    <t>tfggwssjyj</t>
  </si>
  <si>
    <t>752</t>
  </si>
  <si>
    <t>01090499</t>
  </si>
  <si>
    <t>其他公共卫生支出</t>
  </si>
  <si>
    <t>00130001000900040011</t>
  </si>
  <si>
    <t>qtggwszc</t>
  </si>
  <si>
    <t>753</t>
  </si>
  <si>
    <t>L06-1收入</t>
  </si>
  <si>
    <t>0036</t>
  </si>
  <si>
    <t>0056</t>
  </si>
  <si>
    <t>L06-2支出</t>
  </si>
  <si>
    <t>00360001</t>
  </si>
  <si>
    <t>003600010001</t>
  </si>
  <si>
    <t>003600010002</t>
  </si>
  <si>
    <t>003600010003</t>
  </si>
  <si>
    <t>利润收入</t>
  </si>
  <si>
    <t>0036000100010001</t>
  </si>
  <si>
    <t>lrsr</t>
  </si>
  <si>
    <t>股利、股息收入</t>
  </si>
  <si>
    <t>0036000100010002</t>
  </si>
  <si>
    <t>glgxsr</t>
  </si>
  <si>
    <t>产权转让收入</t>
  </si>
  <si>
    <t>0036000100010003</t>
  </si>
  <si>
    <t>cqzrsr</t>
  </si>
  <si>
    <t>清算收入</t>
  </si>
  <si>
    <t>0036000100010004</t>
  </si>
  <si>
    <t>qssr</t>
  </si>
  <si>
    <t>其他国有资本经营预算收入</t>
  </si>
  <si>
    <t>0036000100010005</t>
  </si>
  <si>
    <t>qtgyzbjyys</t>
  </si>
  <si>
    <t>00370001</t>
  </si>
  <si>
    <t>003700010001</t>
  </si>
  <si>
    <t>003700010002</t>
  </si>
  <si>
    <t>003700010003</t>
  </si>
  <si>
    <t>0037000100010001</t>
  </si>
  <si>
    <t>0037000100010002</t>
  </si>
  <si>
    <t>0037000100010003</t>
  </si>
  <si>
    <t>0037000100010004</t>
  </si>
  <si>
    <t>0037000100010005</t>
  </si>
  <si>
    <t>0037000100010006</t>
  </si>
  <si>
    <t>0037000100010007</t>
  </si>
  <si>
    <t>0037000100010008</t>
  </si>
  <si>
    <t>0037000100010009</t>
  </si>
  <si>
    <t>地震灾后恢复重建支出</t>
  </si>
  <si>
    <t>0037000100010010</t>
  </si>
  <si>
    <t>dzzhhfzjzc</t>
  </si>
  <si>
    <t>0037000100010011</t>
  </si>
  <si>
    <t>十八、援助其他地区支出</t>
  </si>
  <si>
    <t>000200010024</t>
  </si>
  <si>
    <t>sbyzqtdqzc</t>
  </si>
  <si>
    <t>0029000100010011</t>
  </si>
  <si>
    <t>01100499</t>
  </si>
  <si>
    <t>其他自然生态保护支出</t>
  </si>
  <si>
    <t>00130001001000040006</t>
  </si>
  <si>
    <t>qtzrstbhzc</t>
  </si>
  <si>
    <t>809</t>
  </si>
  <si>
    <t>01100599</t>
  </si>
  <si>
    <t>其他天然林保护支出</t>
  </si>
  <si>
    <t>00130001001000050007</t>
  </si>
  <si>
    <t>qttrlbhzc</t>
  </si>
  <si>
    <t>817</t>
  </si>
  <si>
    <t>01100699</t>
  </si>
  <si>
    <t>其他退耕还林支出</t>
  </si>
  <si>
    <t>00130001001000060006</t>
  </si>
  <si>
    <t>qttghlzc</t>
  </si>
  <si>
    <t>824</t>
  </si>
  <si>
    <t>01100799</t>
  </si>
  <si>
    <t>其他风沙荒漠治理支出</t>
  </si>
  <si>
    <t>00130001001000070005</t>
  </si>
  <si>
    <t>qtfshmzlzc</t>
  </si>
  <si>
    <t>830</t>
  </si>
  <si>
    <t>01100899</t>
  </si>
  <si>
    <t>其他退牧还草支出</t>
  </si>
  <si>
    <t>00130001001000080005</t>
  </si>
  <si>
    <t>qttmhczc</t>
  </si>
  <si>
    <t>836</t>
  </si>
  <si>
    <t>01100901</t>
  </si>
  <si>
    <t>已垦草原退耕还草（项）</t>
  </si>
  <si>
    <t>00130001001000090001</t>
  </si>
  <si>
    <t>ykcytghcx</t>
  </si>
  <si>
    <t>838</t>
  </si>
  <si>
    <t>01101001</t>
  </si>
  <si>
    <t>能源节约利用（项）</t>
  </si>
  <si>
    <t>00130001001000100001</t>
  </si>
  <si>
    <t>nyjylyx</t>
  </si>
  <si>
    <t>840</t>
  </si>
  <si>
    <t>01101199</t>
  </si>
  <si>
    <t>其他污染减排支出</t>
  </si>
  <si>
    <t>00130001001000110005</t>
  </si>
  <si>
    <t>qtwrjpzc</t>
  </si>
  <si>
    <t>846</t>
  </si>
  <si>
    <t>01101201</t>
  </si>
  <si>
    <t>可再生能源（项）</t>
  </si>
  <si>
    <t>00130001001000120001</t>
  </si>
  <si>
    <t>kzsnyx</t>
  </si>
  <si>
    <t>848</t>
  </si>
  <si>
    <t>01101301</t>
  </si>
  <si>
    <t>资源综合利用（项）</t>
  </si>
  <si>
    <t>00130001001000130001</t>
  </si>
  <si>
    <t>zyzhlyx</t>
  </si>
  <si>
    <t>850</t>
  </si>
  <si>
    <t>01101499</t>
  </si>
  <si>
    <t>其他能源管理事务支出</t>
  </si>
  <si>
    <t>00130001001000140013</t>
  </si>
  <si>
    <t>qtnyglswzc</t>
  </si>
  <si>
    <t>864</t>
  </si>
  <si>
    <t>01101599</t>
  </si>
  <si>
    <t>其他节能环保支出（项）</t>
  </si>
  <si>
    <t>00130001001000150001</t>
  </si>
  <si>
    <t>qtjnhbzcx</t>
  </si>
  <si>
    <t>866</t>
  </si>
  <si>
    <t>01110199</t>
  </si>
  <si>
    <t>其他城乡社区管理事务支出</t>
  </si>
  <si>
    <t>00130001001100010011</t>
  </si>
  <si>
    <t>qtcxsqglsw</t>
  </si>
  <si>
    <t>879</t>
  </si>
  <si>
    <t>01110201</t>
  </si>
  <si>
    <t>城乡社区规划与管理（项）</t>
  </si>
  <si>
    <t>00130001001100020001</t>
  </si>
  <si>
    <t>cxsqghyglx</t>
  </si>
  <si>
    <t>881</t>
  </si>
  <si>
    <t>01110399</t>
  </si>
  <si>
    <t>其他城乡社区公共设施支出</t>
  </si>
  <si>
    <t>00130001001100030002</t>
  </si>
  <si>
    <t>qtcxsqggss</t>
  </si>
  <si>
    <t>884</t>
  </si>
  <si>
    <t>01110501</t>
  </si>
  <si>
    <t>城乡社区环境卫生（项）</t>
  </si>
  <si>
    <t>00130001001100040001</t>
  </si>
  <si>
    <t>cxsqhjwsx</t>
  </si>
  <si>
    <t>886</t>
  </si>
  <si>
    <t>01110601</t>
  </si>
  <si>
    <t>建设市场管理与监督（项）</t>
  </si>
  <si>
    <t>00130001001100050001</t>
  </si>
  <si>
    <t>jsscglyjdx</t>
  </si>
  <si>
    <t>888</t>
  </si>
  <si>
    <t>01110799</t>
  </si>
  <si>
    <t>其他城乡社区事务支出（项）</t>
  </si>
  <si>
    <t>00130001001100060001</t>
  </si>
  <si>
    <t>890</t>
  </si>
  <si>
    <t>01120199</t>
  </si>
  <si>
    <t>其他农业支出</t>
  </si>
  <si>
    <t>00130001001200010028</t>
  </si>
  <si>
    <t>qtnyzc</t>
  </si>
  <si>
    <t>920</t>
  </si>
  <si>
    <t>01120114</t>
  </si>
  <si>
    <t>灾害救助</t>
  </si>
  <si>
    <t>00130001001200010013</t>
  </si>
  <si>
    <t>zhjz</t>
  </si>
  <si>
    <t>905</t>
  </si>
  <si>
    <t>01120399</t>
  </si>
  <si>
    <t>其他水利支出</t>
  </si>
  <si>
    <t>00130001001200030027</t>
  </si>
  <si>
    <t>qtslzc</t>
  </si>
  <si>
    <t>979</t>
  </si>
  <si>
    <t>01120126</t>
  </si>
  <si>
    <t>对高校毕业生到基层任职补助</t>
  </si>
  <si>
    <t>00130001001200010025</t>
  </si>
  <si>
    <t>dgxbysdjcr</t>
  </si>
  <si>
    <t>917</t>
  </si>
  <si>
    <t>01120113</t>
  </si>
  <si>
    <t>对外交流与合作</t>
  </si>
  <si>
    <t>00130001001200010012</t>
  </si>
  <si>
    <t>dwjlyhz</t>
  </si>
  <si>
    <t>904</t>
  </si>
  <si>
    <t>01120115</t>
  </si>
  <si>
    <t>稳定农民收入补贴</t>
  </si>
  <si>
    <t>00130001001200010014</t>
  </si>
  <si>
    <t>wdnmsrbt</t>
  </si>
  <si>
    <t>906</t>
  </si>
  <si>
    <t>01120116</t>
  </si>
  <si>
    <t>农业结构调整补贴</t>
  </si>
  <si>
    <t>00130001001200010015</t>
  </si>
  <si>
    <t>nyjgdzbt</t>
  </si>
  <si>
    <t>907</t>
  </si>
  <si>
    <t>01120117</t>
  </si>
  <si>
    <t>农业生产资料与技术补贴</t>
  </si>
  <si>
    <t>00130001001200010016</t>
  </si>
  <si>
    <t>nysczlyjsb</t>
  </si>
  <si>
    <t>908</t>
  </si>
  <si>
    <t>01120118</t>
  </si>
  <si>
    <t>农业生产保险补贴</t>
  </si>
  <si>
    <t>00130001001200010017</t>
  </si>
  <si>
    <t>nyscbxbt</t>
  </si>
  <si>
    <t>909</t>
  </si>
  <si>
    <t>01120119</t>
  </si>
  <si>
    <t>农业组织化与产业化经营</t>
  </si>
  <si>
    <t>00130001001200010018</t>
  </si>
  <si>
    <t>nyzzhycyhj</t>
  </si>
  <si>
    <t>910</t>
  </si>
  <si>
    <t>01120120</t>
  </si>
  <si>
    <t>农产品加工与促销</t>
  </si>
  <si>
    <t>00130001001200010019</t>
  </si>
  <si>
    <t>ncpjgycx</t>
  </si>
  <si>
    <t>911</t>
  </si>
  <si>
    <t>01120121</t>
  </si>
  <si>
    <t>农村公益事业</t>
  </si>
  <si>
    <t>00130001001200010020</t>
  </si>
  <si>
    <t>ncgysy</t>
  </si>
  <si>
    <t>912</t>
  </si>
  <si>
    <t>01120122</t>
  </si>
  <si>
    <t>综合财力补助</t>
  </si>
  <si>
    <t>00130001001200010021</t>
  </si>
  <si>
    <t>zhclbz</t>
  </si>
  <si>
    <t>913</t>
  </si>
  <si>
    <t>01120123</t>
  </si>
  <si>
    <t>农业资源保护与利用</t>
  </si>
  <si>
    <t>00130001001200010022</t>
  </si>
  <si>
    <t>nyzybhyly</t>
  </si>
  <si>
    <t>914</t>
  </si>
  <si>
    <t>01120124</t>
  </si>
  <si>
    <t>农村道路建设</t>
  </si>
  <si>
    <t>00130001001200010023</t>
  </si>
  <si>
    <t>ncdljs</t>
  </si>
  <si>
    <t>915</t>
  </si>
  <si>
    <t>01120125</t>
  </si>
  <si>
    <t>石油价格改革对渔业的补贴</t>
  </si>
  <si>
    <t>00130001001200010024</t>
  </si>
  <si>
    <t>syjgggdyyd</t>
  </si>
  <si>
    <t>916</t>
  </si>
  <si>
    <t>01120127</t>
  </si>
  <si>
    <t>草原植被恢复费安排的支出</t>
  </si>
  <si>
    <t>00130001001200010026</t>
  </si>
  <si>
    <t>cyzbhffapd</t>
  </si>
  <si>
    <t>918</t>
  </si>
  <si>
    <t>01120299</t>
  </si>
  <si>
    <t>其他林业支出</t>
  </si>
  <si>
    <t>00130001001200020030</t>
  </si>
  <si>
    <t>qtlyzc</t>
  </si>
  <si>
    <t>01120325</t>
  </si>
  <si>
    <t>农村人畜饮水</t>
  </si>
  <si>
    <t>00130001001200030025</t>
  </si>
  <si>
    <t>ncrxys</t>
  </si>
  <si>
    <t>977</t>
  </si>
  <si>
    <t>01120702</t>
  </si>
  <si>
    <t>实施减轻农业用水负担综合改革补助</t>
  </si>
  <si>
    <t>00130001001200070002</t>
  </si>
  <si>
    <t>ssjqnyysfd</t>
  </si>
  <si>
    <t>农村义务教育经费保障机制改革资金</t>
  </si>
  <si>
    <t>003400010027</t>
  </si>
  <si>
    <t>ncywjyjfbz</t>
  </si>
  <si>
    <t>少数民族地区发展教育专款</t>
  </si>
  <si>
    <t>003400010028</t>
  </si>
  <si>
    <t>ssmzdqfzjy</t>
  </si>
  <si>
    <t>扫盲奖励专款</t>
  </si>
  <si>
    <t>003400010029</t>
  </si>
  <si>
    <t>smjlzk</t>
  </si>
  <si>
    <t>新农村卫生新校园试点工程专项资金</t>
  </si>
  <si>
    <t>003400010030</t>
  </si>
  <si>
    <t>xncwsxxysd</t>
  </si>
  <si>
    <t>科普惠农兴村计划</t>
  </si>
  <si>
    <t>003400010031</t>
  </si>
  <si>
    <t>kphnxcjh</t>
  </si>
  <si>
    <t>农民体育健身工程</t>
  </si>
  <si>
    <t>003400010032</t>
  </si>
  <si>
    <t>nmtyjsgc</t>
  </si>
  <si>
    <t>乡镇文化站建设专项资金</t>
  </si>
  <si>
    <t>003400010033</t>
  </si>
  <si>
    <t>xzwhzjszxz</t>
  </si>
  <si>
    <t>农家书屋工程</t>
  </si>
  <si>
    <t>003400010034</t>
  </si>
  <si>
    <t>njswgc</t>
  </si>
  <si>
    <t>农村文化以奖代补专项资金</t>
  </si>
  <si>
    <t>003400010035</t>
  </si>
  <si>
    <t>ncwhyjdbzx</t>
  </si>
  <si>
    <t>村级公益事业建设一事一议财政奖补</t>
  </si>
  <si>
    <t>003400010036</t>
  </si>
  <si>
    <t>cjgysyjsys</t>
  </si>
  <si>
    <t>0034000100040001</t>
  </si>
  <si>
    <t>003400010037</t>
  </si>
  <si>
    <t>0034000100020001</t>
  </si>
  <si>
    <t>0034000100030001</t>
  </si>
  <si>
    <t>0034000100050001</t>
  </si>
  <si>
    <t>0034000100060001</t>
  </si>
  <si>
    <t>0034000100070001</t>
  </si>
  <si>
    <t>0034000100080001</t>
  </si>
  <si>
    <t>0034000100090001</t>
  </si>
  <si>
    <t>0034000100100001</t>
  </si>
  <si>
    <t>0034000100110001</t>
  </si>
  <si>
    <t>0034000100120001</t>
  </si>
  <si>
    <t>0034000100130001</t>
  </si>
  <si>
    <t>0034000100140001</t>
  </si>
  <si>
    <t>0034000100150001</t>
  </si>
  <si>
    <t>0034000100160001</t>
  </si>
  <si>
    <t>0034000100170001</t>
  </si>
  <si>
    <t>0034000100180001</t>
  </si>
  <si>
    <t>0034000100190001</t>
  </si>
  <si>
    <t>0034000100200001</t>
  </si>
  <si>
    <t>0034000100210001</t>
  </si>
  <si>
    <t>0034000100220001</t>
  </si>
  <si>
    <t>0034000100230001</t>
  </si>
  <si>
    <t>012401</t>
  </si>
  <si>
    <t>0034000100240001</t>
  </si>
  <si>
    <t>012501</t>
  </si>
  <si>
    <t>0034000100250001</t>
  </si>
  <si>
    <t>012601</t>
  </si>
  <si>
    <t>0034000100260001</t>
  </si>
  <si>
    <t>012701</t>
  </si>
  <si>
    <t>0034000100270001</t>
  </si>
  <si>
    <t>0034000100280001</t>
  </si>
  <si>
    <t>0034000100290001</t>
  </si>
  <si>
    <t>013001</t>
  </si>
  <si>
    <t>0034000100300001</t>
  </si>
  <si>
    <t>013101</t>
  </si>
  <si>
    <t>0034000100310001</t>
  </si>
  <si>
    <t>01170306</t>
  </si>
  <si>
    <t>广播电视台(站)及其他广播影视设施</t>
  </si>
  <si>
    <t>00130001001700030006</t>
  </si>
  <si>
    <t>gbdst(z)jq</t>
  </si>
  <si>
    <t>1268</t>
  </si>
  <si>
    <t>01170307</t>
  </si>
  <si>
    <t>体育场馆及其他体育设施</t>
  </si>
  <si>
    <t>00130001001700030007</t>
  </si>
  <si>
    <t>tycgjqttys</t>
  </si>
  <si>
    <t>1269</t>
  </si>
  <si>
    <t>01170308</t>
  </si>
  <si>
    <t>儿童福利院及其他社会保障和社会福利设施</t>
  </si>
  <si>
    <t>00130001001700030008</t>
  </si>
  <si>
    <t>etflyjqtsh</t>
  </si>
  <si>
    <t>1270</t>
  </si>
  <si>
    <t>01170309</t>
  </si>
  <si>
    <t>环境保护事业单位及环保设施</t>
  </si>
  <si>
    <t>00130001001700030009</t>
  </si>
  <si>
    <t>hjbhsydwjh</t>
  </si>
  <si>
    <t>1271</t>
  </si>
  <si>
    <t>01170310</t>
  </si>
  <si>
    <t>人口和计划生育事业单位及设施</t>
  </si>
  <si>
    <t>00130001001700030010</t>
  </si>
  <si>
    <t>rkhjhsysyd</t>
  </si>
  <si>
    <t>1272</t>
  </si>
  <si>
    <t>01170311</t>
  </si>
  <si>
    <t>档案事业单位及设施</t>
  </si>
  <si>
    <t>00130001001700030011</t>
  </si>
  <si>
    <t>dasydwjss</t>
  </si>
  <si>
    <t>1273</t>
  </si>
  <si>
    <t>01170312</t>
  </si>
  <si>
    <t>地震事业单位及设施</t>
  </si>
  <si>
    <t>00130001001700030012</t>
  </si>
  <si>
    <t>dzsydwjss</t>
  </si>
  <si>
    <t>1274</t>
  </si>
  <si>
    <t>十二、农林水事务</t>
  </si>
  <si>
    <t>000200010012</t>
  </si>
  <si>
    <t>senlssw</t>
  </si>
  <si>
    <t>十三、交通运输</t>
  </si>
  <si>
    <t>000200010013</t>
  </si>
  <si>
    <t>ssjtys</t>
  </si>
  <si>
    <t>十四、资源勘探电力信息等事务</t>
  </si>
  <si>
    <t>000200010014</t>
  </si>
  <si>
    <t>sszyktdlxx</t>
  </si>
  <si>
    <t>十五、商业服务业等事务</t>
  </si>
  <si>
    <t>000200010015</t>
  </si>
  <si>
    <t>swsyfwydsw</t>
  </si>
  <si>
    <t>十六、金融监管等事务支出</t>
  </si>
  <si>
    <t>000200010016</t>
  </si>
  <si>
    <t>sljrjgdswz</t>
  </si>
  <si>
    <t>十七、地震灾后恢复重建支出</t>
  </si>
  <si>
    <t>000200010017</t>
  </si>
  <si>
    <t>sqdzzhhfzj</t>
  </si>
  <si>
    <t>十九、国土资源气象等事务</t>
  </si>
  <si>
    <t>000200010018</t>
  </si>
  <si>
    <t>sjgtzyqxds</t>
  </si>
  <si>
    <t>二十、住房保障支出</t>
  </si>
  <si>
    <t>000200010019</t>
  </si>
  <si>
    <t>eszfbzzc</t>
  </si>
  <si>
    <t>二十一、粮油物资储备事务</t>
  </si>
  <si>
    <t>000200010020</t>
  </si>
  <si>
    <t>esylywzcbs</t>
  </si>
  <si>
    <t>001300010017</t>
  </si>
  <si>
    <t>1242</t>
  </si>
  <si>
    <t>倒塌毁损民房恢复重建</t>
  </si>
  <si>
    <t>0013000100170001</t>
  </si>
  <si>
    <t>dthsmfhfzj</t>
  </si>
  <si>
    <t>1243</t>
  </si>
  <si>
    <t>01170101</t>
  </si>
  <si>
    <t>农村居民住宅恢复重建</t>
  </si>
  <si>
    <t>00130001001700010001</t>
  </si>
  <si>
    <t>ncjmzzhfzj</t>
  </si>
  <si>
    <t>1244</t>
  </si>
  <si>
    <t>01170102</t>
  </si>
  <si>
    <t>城镇居民住宅恢复重建</t>
  </si>
  <si>
    <t>00130001001700010002</t>
  </si>
  <si>
    <t>czjmzzhfzj</t>
  </si>
  <si>
    <t>1245</t>
  </si>
  <si>
    <t>基础设施恢复重建</t>
  </si>
  <si>
    <t>0013000100170002</t>
  </si>
  <si>
    <t>jcsshfzj</t>
  </si>
  <si>
    <t>1246</t>
  </si>
  <si>
    <t>01170201</t>
  </si>
  <si>
    <t>公路</t>
  </si>
  <si>
    <t>00130001001700020001</t>
  </si>
  <si>
    <t>gl</t>
  </si>
  <si>
    <t>1247</t>
  </si>
  <si>
    <t>01170202</t>
  </si>
  <si>
    <t>桥梁</t>
  </si>
  <si>
    <t>00130001001700020002</t>
  </si>
  <si>
    <t>ql</t>
  </si>
  <si>
    <t>1248</t>
  </si>
  <si>
    <t>01170203</t>
  </si>
  <si>
    <t>铁路路网</t>
  </si>
  <si>
    <t>00130001001700020003</t>
  </si>
  <si>
    <t>tllw</t>
  </si>
  <si>
    <t>1249</t>
  </si>
  <si>
    <t>01170204</t>
  </si>
  <si>
    <t>机场</t>
  </si>
  <si>
    <t>00130001001700020004</t>
  </si>
  <si>
    <t>1250</t>
  </si>
  <si>
    <t>01170205</t>
  </si>
  <si>
    <t>水运港口设施</t>
  </si>
  <si>
    <t>00130001001700020005</t>
  </si>
  <si>
    <t>sygkss</t>
  </si>
  <si>
    <t>01170206</t>
  </si>
  <si>
    <t>运政设施</t>
  </si>
  <si>
    <t>00130001001700020006</t>
  </si>
  <si>
    <t>yzss</t>
  </si>
  <si>
    <t>1252</t>
  </si>
  <si>
    <t>01170207</t>
  </si>
  <si>
    <t>邮政设施</t>
  </si>
  <si>
    <t>00130001001700020007</t>
  </si>
  <si>
    <t>1253</t>
  </si>
  <si>
    <t>01170208</t>
  </si>
  <si>
    <t>水利工程</t>
  </si>
  <si>
    <t>00130001001700020008</t>
  </si>
  <si>
    <t>slgc</t>
  </si>
  <si>
    <t>1254</t>
  </si>
  <si>
    <t>01170209</t>
  </si>
  <si>
    <t>供水</t>
  </si>
  <si>
    <t>00130001001700020009</t>
  </si>
  <si>
    <t>gs</t>
  </si>
  <si>
    <t>1255</t>
  </si>
  <si>
    <t>01170210</t>
  </si>
  <si>
    <t>供气</t>
  </si>
  <si>
    <t>00130001001700020010</t>
  </si>
  <si>
    <t>gq</t>
  </si>
  <si>
    <t>1256</t>
  </si>
  <si>
    <t>01170211</t>
  </si>
  <si>
    <t>市政道路、桥梁</t>
  </si>
  <si>
    <t>00130001001700020011</t>
  </si>
  <si>
    <t>szdlql</t>
  </si>
  <si>
    <t>1257</t>
  </si>
  <si>
    <t>01170212</t>
  </si>
  <si>
    <t>排水管道</t>
  </si>
  <si>
    <t>00130001001700020012</t>
  </si>
  <si>
    <t>psgd</t>
  </si>
  <si>
    <t>1258</t>
  </si>
  <si>
    <t>01170213</t>
  </si>
  <si>
    <t>污水处理设施</t>
  </si>
  <si>
    <t>00130001001700020013</t>
  </si>
  <si>
    <t>wsclss</t>
  </si>
  <si>
    <t>01170214</t>
  </si>
  <si>
    <t>公交设施</t>
  </si>
  <si>
    <t>00130001001700020014</t>
  </si>
  <si>
    <t>gjss</t>
  </si>
  <si>
    <t>公益服务设施恢复重建</t>
  </si>
  <si>
    <t>0013000100170003</t>
  </si>
  <si>
    <t>gyfwsshfzj</t>
  </si>
  <si>
    <t>1262</t>
  </si>
  <si>
    <t>01170301</t>
  </si>
  <si>
    <t>学校和其他教育设施</t>
  </si>
  <si>
    <t>00130001001700030001</t>
  </si>
  <si>
    <t>xxhqtjyss</t>
  </si>
  <si>
    <t>1263</t>
  </si>
  <si>
    <t>01170302</t>
  </si>
  <si>
    <t>医院及其他医疗卫生食品药品监管设施</t>
  </si>
  <si>
    <t>00130001001700030002</t>
  </si>
  <si>
    <t>yyjqtylwss</t>
  </si>
  <si>
    <t>1264</t>
  </si>
  <si>
    <t>01170303</t>
  </si>
  <si>
    <t>科研院所科普场馆及其他科研科普设施</t>
  </si>
  <si>
    <t>00130001001700030003</t>
  </si>
  <si>
    <t>kyyskpcgjq</t>
  </si>
  <si>
    <t>1265</t>
  </si>
  <si>
    <t>01170304</t>
  </si>
  <si>
    <t>文化馆图书馆及其他文化设施</t>
  </si>
  <si>
    <t>00130001001700030004</t>
  </si>
  <si>
    <t>whgtsgjqtw</t>
  </si>
  <si>
    <t>1266</t>
  </si>
  <si>
    <t>00130001000100130001</t>
  </si>
  <si>
    <t>00130001000100130002</t>
  </si>
  <si>
    <t>00130001000100130003</t>
  </si>
  <si>
    <t>对外贸易管理</t>
  </si>
  <si>
    <t>00130001000100130004</t>
  </si>
  <si>
    <t>dwmygl</t>
  </si>
  <si>
    <t>国际经济合作</t>
  </si>
  <si>
    <t>00130001000100130005</t>
  </si>
  <si>
    <t>gjjjhz</t>
  </si>
  <si>
    <t>外资管理</t>
  </si>
  <si>
    <t>00130001000100130006</t>
  </si>
  <si>
    <t>wzgl</t>
  </si>
  <si>
    <t>国内贸易管理</t>
  </si>
  <si>
    <t>00130001000100130007</t>
  </si>
  <si>
    <t>gnmygl</t>
  </si>
  <si>
    <t>招商引资</t>
  </si>
  <si>
    <t>00130001000100130008</t>
  </si>
  <si>
    <t>zsyz</t>
  </si>
  <si>
    <t>01011309</t>
  </si>
  <si>
    <t>00130001000100130009</t>
  </si>
  <si>
    <t>知识产权事务</t>
  </si>
  <si>
    <t>0013000100010014</t>
  </si>
  <si>
    <t>zscqsw</t>
  </si>
  <si>
    <t>00130001000100140001</t>
  </si>
  <si>
    <t>00130001000100140002</t>
  </si>
  <si>
    <t>00130001000100140003</t>
  </si>
  <si>
    <t>专利审批</t>
  </si>
  <si>
    <t>00130001000100140004</t>
  </si>
  <si>
    <t>zlsp</t>
  </si>
  <si>
    <t>国家知识产权战略</t>
  </si>
  <si>
    <t>00130001000100140005</t>
  </si>
  <si>
    <t>gjzscqzl</t>
  </si>
  <si>
    <t>专利试点和产业化推进</t>
  </si>
  <si>
    <t>00130001000100140006</t>
  </si>
  <si>
    <t>zlsdhcyhtj</t>
  </si>
  <si>
    <t>专利执法</t>
  </si>
  <si>
    <t>00130001000100140007</t>
  </si>
  <si>
    <t>zlzf</t>
  </si>
  <si>
    <t>国际组织专项活动</t>
  </si>
  <si>
    <t>00130001000100140008</t>
  </si>
  <si>
    <t>gjzzzxhd</t>
  </si>
  <si>
    <t>知识产权宏观管理</t>
  </si>
  <si>
    <t>00130001000100140009</t>
  </si>
  <si>
    <t>zscqhggl</t>
  </si>
  <si>
    <t>00130001000100140010</t>
  </si>
  <si>
    <t>其他知识产权事务支出</t>
  </si>
  <si>
    <t>00130001000100140011</t>
  </si>
  <si>
    <t>qtzscqswzc</t>
  </si>
  <si>
    <t>工商行政管理事务</t>
  </si>
  <si>
    <t>0013000100010015</t>
  </si>
  <si>
    <t>gsxzglsw</t>
  </si>
  <si>
    <t>00130001000100150001</t>
  </si>
  <si>
    <t>00130001000100150002</t>
  </si>
  <si>
    <t>01011503</t>
  </si>
  <si>
    <t>00130001000100150003</t>
  </si>
  <si>
    <t>01011504</t>
  </si>
  <si>
    <t>工商行政管理专项</t>
  </si>
  <si>
    <t>00130001000100150004</t>
  </si>
  <si>
    <t>gsxzglzx</t>
  </si>
  <si>
    <t>01011505</t>
  </si>
  <si>
    <t>执法办案专项</t>
  </si>
  <si>
    <t>00130001000100150005</t>
  </si>
  <si>
    <t>zfbazx</t>
  </si>
  <si>
    <t>01011506</t>
  </si>
  <si>
    <t>消费者权益保护</t>
  </si>
  <si>
    <t>00130001000100150006</t>
  </si>
  <si>
    <t>xfzqybh</t>
  </si>
  <si>
    <t>01011507</t>
  </si>
  <si>
    <t>00130001000100150007</t>
  </si>
  <si>
    <t>01011508</t>
  </si>
  <si>
    <t>00130001000100150008</t>
  </si>
  <si>
    <t>01011509</t>
  </si>
  <si>
    <t>其他工商行政管理事务支出</t>
  </si>
  <si>
    <t>00130001000100150009</t>
  </si>
  <si>
    <t>qtgsxzglsw</t>
  </si>
  <si>
    <t>质量技术监督与检验检疫事务</t>
  </si>
  <si>
    <t>0013000100010016</t>
  </si>
  <si>
    <t>zljsjdyjyj</t>
  </si>
  <si>
    <t>00130001000100160001</t>
  </si>
  <si>
    <t>00130001000100160002</t>
  </si>
  <si>
    <t>01011603</t>
  </si>
  <si>
    <t>00130001000100160003</t>
  </si>
  <si>
    <t>01210101</t>
  </si>
  <si>
    <t>廉租住房</t>
  </si>
  <si>
    <t>00130001002000010001</t>
  </si>
  <si>
    <t>lzzf</t>
  </si>
  <si>
    <t>一、本年乡镇数</t>
  </si>
  <si>
    <t>00260001</t>
  </si>
  <si>
    <t>ybnxzs</t>
  </si>
  <si>
    <t>二、乡镇财政机构数</t>
  </si>
  <si>
    <t>00260002</t>
  </si>
  <si>
    <t>exzczjgs</t>
  </si>
  <si>
    <t>三、已建立乡镇国库的乡镇数</t>
  </si>
  <si>
    <t>00260003</t>
  </si>
  <si>
    <t>syjlxzgkdx</t>
  </si>
  <si>
    <t>四、税务所机构数</t>
  </si>
  <si>
    <t>00260004</t>
  </si>
  <si>
    <t>sswsjgs</t>
  </si>
  <si>
    <t>五、乡镇财政所总人数</t>
  </si>
  <si>
    <t>00260005</t>
  </si>
  <si>
    <t>wxzczszrs</t>
  </si>
  <si>
    <t>六、乡镇财政供养人数</t>
  </si>
  <si>
    <t>00260006</t>
  </si>
  <si>
    <t>lxzczgyrs</t>
  </si>
  <si>
    <t>七、赤字乡镇个数</t>
  </si>
  <si>
    <t>00260007</t>
  </si>
  <si>
    <t>qczxzgs</t>
  </si>
  <si>
    <t>八、乡镇年末总人口(万人)</t>
  </si>
  <si>
    <t>00260008</t>
  </si>
  <si>
    <t>bxznmzrk(w</t>
  </si>
  <si>
    <t>00320001</t>
  </si>
  <si>
    <t>00320002</t>
  </si>
  <si>
    <t>00320003</t>
  </si>
  <si>
    <t>00320004</t>
  </si>
  <si>
    <t>003200030003</t>
  </si>
  <si>
    <t>国有资本经营预算收入</t>
  </si>
  <si>
    <t>003200030001</t>
  </si>
  <si>
    <t>gyzbjyyssr</t>
  </si>
  <si>
    <t>003200030002</t>
  </si>
  <si>
    <t>国有资本经营预算支出</t>
  </si>
  <si>
    <t>003200040001</t>
  </si>
  <si>
    <t>gyzbjyyszc</t>
  </si>
  <si>
    <t>003200040002</t>
  </si>
  <si>
    <t>003200040003</t>
  </si>
  <si>
    <t>003200010001</t>
  </si>
  <si>
    <t>003200010002</t>
  </si>
  <si>
    <t>003200010003</t>
  </si>
  <si>
    <t>003200010004</t>
  </si>
  <si>
    <t>其中:地震灾后恢复重建补助收入</t>
  </si>
  <si>
    <t>0032000100020001</t>
  </si>
  <si>
    <t>qz:dzzhhfz</t>
  </si>
  <si>
    <t>政府性基金支出</t>
  </si>
  <si>
    <t>003200020001</t>
  </si>
  <si>
    <t>zfxjjzc</t>
  </si>
  <si>
    <t>003200020002</t>
  </si>
  <si>
    <t>003200020003</t>
  </si>
  <si>
    <t>003200020004</t>
  </si>
  <si>
    <t>重点生态功能区转移支付收入</t>
  </si>
  <si>
    <t>000300010001000100020020</t>
  </si>
  <si>
    <t>zdstgnqzyz</t>
  </si>
  <si>
    <t>01100399</t>
  </si>
  <si>
    <t>其他污染防治支出</t>
  </si>
  <si>
    <t>00130001001000030008</t>
  </si>
  <si>
    <t>qtwrfzzc</t>
  </si>
  <si>
    <t>802</t>
  </si>
  <si>
    <t>01200115</t>
  </si>
  <si>
    <t>地质转产项目财政贴息</t>
  </si>
  <si>
    <t>00130001001900010015</t>
  </si>
  <si>
    <t>dzzcxmcztx</t>
  </si>
  <si>
    <t>1334</t>
  </si>
  <si>
    <t>01200116</t>
  </si>
  <si>
    <t>国外风险勘查</t>
  </si>
  <si>
    <t>00130001001900010016</t>
  </si>
  <si>
    <t>gwfxkc</t>
  </si>
  <si>
    <t>1335</t>
  </si>
  <si>
    <t>01200119</t>
  </si>
  <si>
    <t>地质勘查基金（周转金）支出</t>
  </si>
  <si>
    <t>00130001001900010017</t>
  </si>
  <si>
    <t>dzkcjjzzjz</t>
  </si>
  <si>
    <t>1336</t>
  </si>
  <si>
    <t>01200199</t>
  </si>
  <si>
    <t>其他国土资源事务支出</t>
  </si>
  <si>
    <t>00130001001900010020</t>
  </si>
  <si>
    <t>qtgtzyswzc</t>
  </si>
  <si>
    <t>01200120</t>
  </si>
  <si>
    <t>00130001001900010018</t>
  </si>
  <si>
    <t>1337</t>
  </si>
  <si>
    <t>住房保障支出</t>
  </si>
  <si>
    <t>001300010020</t>
  </si>
  <si>
    <t>zfbzzc</t>
  </si>
  <si>
    <t>01220201</t>
  </si>
  <si>
    <t>00130001002100020001</t>
  </si>
  <si>
    <t>1434</t>
  </si>
  <si>
    <t>01220202</t>
  </si>
  <si>
    <t>00130001002100020002</t>
  </si>
  <si>
    <t>1435</t>
  </si>
  <si>
    <t>01220203</t>
  </si>
  <si>
    <t>00130001002100020003</t>
  </si>
  <si>
    <t>1436</t>
  </si>
  <si>
    <t>01220204</t>
  </si>
  <si>
    <t>铁路专用线</t>
  </si>
  <si>
    <t>00130001002100020004</t>
  </si>
  <si>
    <t>tlzyx</t>
  </si>
  <si>
    <t>1437</t>
  </si>
  <si>
    <t>01220205</t>
  </si>
  <si>
    <t>护库武警和民兵支出</t>
  </si>
  <si>
    <t>00130001002100020005</t>
  </si>
  <si>
    <t>hkwjhmbzc</t>
  </si>
  <si>
    <t>1438</t>
  </si>
  <si>
    <t>01220206</t>
  </si>
  <si>
    <t>物资保管与保养</t>
  </si>
  <si>
    <t>00130001002100020006</t>
  </si>
  <si>
    <t>wzbgyby</t>
  </si>
  <si>
    <t>1439</t>
  </si>
  <si>
    <t>01220207</t>
  </si>
  <si>
    <t>专项贷款利息</t>
  </si>
  <si>
    <t>00130001002100020007</t>
  </si>
  <si>
    <t>zxdklx</t>
  </si>
  <si>
    <t>1440</t>
  </si>
  <si>
    <t>01220208</t>
  </si>
  <si>
    <t>物资转移</t>
  </si>
  <si>
    <t>00130001002100020008</t>
  </si>
  <si>
    <t>wzzy</t>
  </si>
  <si>
    <t>1441</t>
  </si>
  <si>
    <t>01220209</t>
  </si>
  <si>
    <t>物资轮换</t>
  </si>
  <si>
    <t>00130001002100020009</t>
  </si>
  <si>
    <t>wzlh</t>
  </si>
  <si>
    <t>1442</t>
  </si>
  <si>
    <t>01220210</t>
  </si>
  <si>
    <t>仓库建设</t>
  </si>
  <si>
    <t>00130001002100020010</t>
  </si>
  <si>
    <t>ckjs</t>
  </si>
  <si>
    <t>01220211</t>
  </si>
  <si>
    <t>仓库安防</t>
  </si>
  <si>
    <t>00130001002100020011</t>
  </si>
  <si>
    <t>ckaf</t>
  </si>
  <si>
    <t>01220212</t>
  </si>
  <si>
    <t>00130001002100020012</t>
  </si>
  <si>
    <t>1445</t>
  </si>
  <si>
    <t>01220299</t>
  </si>
  <si>
    <t>其他物资事务支出</t>
  </si>
  <si>
    <t>00130001002100020013</t>
  </si>
  <si>
    <t>qtwzswzc</t>
  </si>
  <si>
    <t>1446</t>
  </si>
  <si>
    <t>保障性安居工程支出</t>
  </si>
  <si>
    <t>0013000100200001</t>
  </si>
  <si>
    <t>bzxajgczc</t>
  </si>
  <si>
    <t>01011604</t>
  </si>
  <si>
    <t>出入境检验检疫行政执法和业务管理</t>
  </si>
  <si>
    <t>00130001000100160004</t>
  </si>
  <si>
    <t>crjjyjyxzz</t>
  </si>
  <si>
    <t>01011605</t>
  </si>
  <si>
    <t>出入境检验检疫技术支持</t>
  </si>
  <si>
    <t>00130001000100160005</t>
  </si>
  <si>
    <t>crjjyjyjsz</t>
  </si>
  <si>
    <t>01100306</t>
  </si>
  <si>
    <t>辐射</t>
  </si>
  <si>
    <t>00130001001000030006</t>
  </si>
  <si>
    <t>fs</t>
  </si>
  <si>
    <t>800</t>
  </si>
  <si>
    <t>01100307</t>
  </si>
  <si>
    <t>排污费安排的支出</t>
  </si>
  <si>
    <t>00130001001000030007</t>
  </si>
  <si>
    <t>pwfapdzc</t>
  </si>
  <si>
    <t>801</t>
  </si>
  <si>
    <t>自然生态保护</t>
  </si>
  <si>
    <t>0013000100100004</t>
  </si>
  <si>
    <t>zrstbh</t>
  </si>
  <si>
    <t>803</t>
  </si>
  <si>
    <t>01100401</t>
  </si>
  <si>
    <t>生态保护</t>
  </si>
  <si>
    <t>00130001001000040001</t>
  </si>
  <si>
    <t>stbh</t>
  </si>
  <si>
    <t>804</t>
  </si>
  <si>
    <t>01100402</t>
  </si>
  <si>
    <t>农村环境保护</t>
  </si>
  <si>
    <t>00130001001000040002</t>
  </si>
  <si>
    <t>nchjbh</t>
  </si>
  <si>
    <t>805</t>
  </si>
  <si>
    <t>01100403</t>
  </si>
  <si>
    <t>自然保护区</t>
  </si>
  <si>
    <t>00130001001000040003</t>
  </si>
  <si>
    <t>zrbhq</t>
  </si>
  <si>
    <t>806</t>
  </si>
  <si>
    <t>01100404</t>
  </si>
  <si>
    <t>生物及物种资源保护</t>
  </si>
  <si>
    <t>00130001001000040004</t>
  </si>
  <si>
    <t>swjwzzybh</t>
  </si>
  <si>
    <t>807</t>
  </si>
  <si>
    <t>天然林保护</t>
  </si>
  <si>
    <t>0013000100100005</t>
  </si>
  <si>
    <t>trlbh</t>
  </si>
  <si>
    <t>810</t>
  </si>
  <si>
    <t>01100501</t>
  </si>
  <si>
    <t>森林管护</t>
  </si>
  <si>
    <t>00130001001000050001</t>
  </si>
  <si>
    <t>slgh</t>
  </si>
  <si>
    <t>811</t>
  </si>
  <si>
    <t>01100502</t>
  </si>
  <si>
    <t>社会保险补助</t>
  </si>
  <si>
    <t>00130001001000050002</t>
  </si>
  <si>
    <t>shbxbz</t>
  </si>
  <si>
    <t>812</t>
  </si>
  <si>
    <t>01100503</t>
  </si>
  <si>
    <t>政策性社会性支出补助</t>
  </si>
  <si>
    <t>00130001001000050003</t>
  </si>
  <si>
    <t>zcxshxzcbz</t>
  </si>
  <si>
    <t>813</t>
  </si>
  <si>
    <t>01100504</t>
  </si>
  <si>
    <t>职工分流安置</t>
  </si>
  <si>
    <t>00130001001000050004</t>
  </si>
  <si>
    <t>zgflaz</t>
  </si>
  <si>
    <t>814</t>
  </si>
  <si>
    <t>01100505</t>
  </si>
  <si>
    <t>职工培训</t>
  </si>
  <si>
    <t>00130001001000050005</t>
  </si>
  <si>
    <t>zgpx</t>
  </si>
  <si>
    <t>815</t>
  </si>
  <si>
    <t>01100506</t>
  </si>
  <si>
    <t>天然林保护工程建设</t>
  </si>
  <si>
    <t>00130001001000050006</t>
  </si>
  <si>
    <t>trlbhgcjs</t>
  </si>
  <si>
    <t>816</t>
  </si>
  <si>
    <t>退耕还林</t>
  </si>
  <si>
    <t>0013000100100006</t>
  </si>
  <si>
    <t>tghl</t>
  </si>
  <si>
    <t>818</t>
  </si>
  <si>
    <t>01100601</t>
  </si>
  <si>
    <t>粮食折现挂账贴息</t>
  </si>
  <si>
    <t>00130001001000060001</t>
  </si>
  <si>
    <t>lszxgztx</t>
  </si>
  <si>
    <t>819</t>
  </si>
  <si>
    <t>旅游业管理与服务支出</t>
  </si>
  <si>
    <t>0013000100150002</t>
  </si>
  <si>
    <t>lyyglyfwzc</t>
  </si>
  <si>
    <t>1194</t>
  </si>
  <si>
    <t>01150401</t>
  </si>
  <si>
    <t>00130001001500020001</t>
  </si>
  <si>
    <t>1195</t>
  </si>
  <si>
    <t>01150402</t>
  </si>
  <si>
    <t>00130001001500020002</t>
  </si>
  <si>
    <t>1196</t>
  </si>
  <si>
    <t>01150403</t>
  </si>
  <si>
    <t>00130001001500020003</t>
  </si>
  <si>
    <t>1197</t>
  </si>
  <si>
    <t>01150404</t>
  </si>
  <si>
    <t>旅游宣传</t>
  </si>
  <si>
    <t>00130001001500020004</t>
  </si>
  <si>
    <t>lyxc</t>
  </si>
  <si>
    <t>1198</t>
  </si>
  <si>
    <t>01150405</t>
  </si>
  <si>
    <t>旅游行业业务管理</t>
  </si>
  <si>
    <t>00130001001500020005</t>
  </si>
  <si>
    <t>lyxyywgl</t>
  </si>
  <si>
    <t>1199</t>
  </si>
  <si>
    <t>涉外发展服务支出</t>
  </si>
  <si>
    <t>0013000100150003</t>
  </si>
  <si>
    <t>swfzfwzc</t>
  </si>
  <si>
    <t>1201</t>
  </si>
  <si>
    <t>01150501</t>
  </si>
  <si>
    <t>00130001001500030001</t>
  </si>
  <si>
    <t>1202</t>
  </si>
  <si>
    <t>01150502</t>
  </si>
  <si>
    <t>00130001001500030002</t>
  </si>
  <si>
    <t>1203</t>
  </si>
  <si>
    <t>01150503</t>
  </si>
  <si>
    <t>00130001001500030003</t>
  </si>
  <si>
    <t>其他商业服务业等事务支出（款）</t>
  </si>
  <si>
    <t>0013000100150004</t>
  </si>
  <si>
    <t>01150601</t>
  </si>
  <si>
    <t>服务业基础设施建设</t>
  </si>
  <si>
    <t>00130001001500040001</t>
  </si>
  <si>
    <t>fwyjcssjs</t>
  </si>
  <si>
    <t>1208</t>
  </si>
  <si>
    <t>金融监管等事务支出</t>
  </si>
  <si>
    <t>001300010016</t>
  </si>
  <si>
    <t>jrjgdswzc</t>
  </si>
  <si>
    <t>金融部门行政支出</t>
  </si>
  <si>
    <t>0013000100160001</t>
  </si>
  <si>
    <t>jrbmxzzc</t>
  </si>
  <si>
    <t>金融部门监管支出</t>
  </si>
  <si>
    <t>0013000100160002</t>
  </si>
  <si>
    <t>jrbmjgzc</t>
  </si>
  <si>
    <t>1218</t>
  </si>
  <si>
    <t>金融发展支出</t>
  </si>
  <si>
    <t>0013000100160003</t>
  </si>
  <si>
    <t>jrfzzc</t>
  </si>
  <si>
    <t>金融调控支出</t>
  </si>
  <si>
    <t>0013000100160004</t>
  </si>
  <si>
    <t>jrdkzc</t>
  </si>
  <si>
    <t>1233</t>
  </si>
  <si>
    <t>农村金融发展支出</t>
  </si>
  <si>
    <t>0013000100160005</t>
  </si>
  <si>
    <t>ncjrfzzc</t>
  </si>
  <si>
    <t>1236</t>
  </si>
  <si>
    <t>其他金融监管等事务支出（款）</t>
  </si>
  <si>
    <t>0013000100160006</t>
  </si>
  <si>
    <t>1240</t>
  </si>
  <si>
    <t>01011606</t>
  </si>
  <si>
    <t>质量技术监督行政执法及业务管理</t>
  </si>
  <si>
    <t>00130001000100160006</t>
  </si>
  <si>
    <t>zljsjdxzzf</t>
  </si>
  <si>
    <t>01210103</t>
  </si>
  <si>
    <t>棚户区改造</t>
  </si>
  <si>
    <t>00130001002000010003</t>
  </si>
  <si>
    <t>phqgz</t>
  </si>
  <si>
    <t>01210104</t>
  </si>
  <si>
    <t>少数民族地区游牧民定居工程</t>
  </si>
  <si>
    <t>00130001002000010004</t>
  </si>
  <si>
    <t>ssmzdqymmd</t>
  </si>
  <si>
    <t>01210105</t>
  </si>
  <si>
    <t>农村危房改造</t>
  </si>
  <si>
    <t>00130001002000010005</t>
  </si>
  <si>
    <t>ncwfgz</t>
  </si>
  <si>
    <t>01210106</t>
  </si>
  <si>
    <t>公共租赁住房</t>
  </si>
  <si>
    <t>00130001002000010006</t>
  </si>
  <si>
    <t>ggzlzf</t>
  </si>
  <si>
    <t>01210199</t>
  </si>
  <si>
    <t>其他保障性安居工程支出</t>
  </si>
  <si>
    <t>00130001002000010008</t>
  </si>
  <si>
    <t>qtbzxajgcz</t>
  </si>
  <si>
    <t>01210201</t>
  </si>
  <si>
    <t>00130001002000020001</t>
  </si>
  <si>
    <t>zfgjj</t>
  </si>
  <si>
    <t>01210202</t>
  </si>
  <si>
    <t>提租补贴</t>
  </si>
  <si>
    <t>00130001002000020002</t>
  </si>
  <si>
    <t>tzbt</t>
  </si>
  <si>
    <t>01210203</t>
  </si>
  <si>
    <t>购房补贴</t>
  </si>
  <si>
    <t>00130001002000020003</t>
  </si>
  <si>
    <t>gfbt</t>
  </si>
  <si>
    <t>01210301</t>
  </si>
  <si>
    <t>公有住房建设和维修改造支出</t>
  </si>
  <si>
    <t>00130001002000030001</t>
  </si>
  <si>
    <t>gyzfjshwxg</t>
  </si>
  <si>
    <t>01210399</t>
  </si>
  <si>
    <t>其他城乡社区住宅支出</t>
  </si>
  <si>
    <t>00130001002000030002</t>
  </si>
  <si>
    <t>qtcxsqzzzc</t>
  </si>
  <si>
    <t>海洋管理事务</t>
  </si>
  <si>
    <t>0013000100190002</t>
  </si>
  <si>
    <t>hyglsw</t>
  </si>
  <si>
    <t>测绘事务</t>
  </si>
  <si>
    <t>0013000100190003</t>
  </si>
  <si>
    <t>chsw</t>
  </si>
  <si>
    <t>1360</t>
  </si>
  <si>
    <t>地震事务</t>
  </si>
  <si>
    <t>0013000100190004</t>
  </si>
  <si>
    <t>dzsw</t>
  </si>
  <si>
    <t>1369</t>
  </si>
  <si>
    <t>气象事务</t>
  </si>
  <si>
    <t>0013000100190005</t>
  </si>
  <si>
    <t>qxsw</t>
  </si>
  <si>
    <t>1383</t>
  </si>
  <si>
    <t>01200201</t>
  </si>
  <si>
    <t>00130001001900020001</t>
  </si>
  <si>
    <t>1341</t>
  </si>
  <si>
    <t>01200202</t>
  </si>
  <si>
    <t>00130001001900020002</t>
  </si>
  <si>
    <t>1342</t>
  </si>
  <si>
    <t>01200203</t>
  </si>
  <si>
    <t>00130001001900020003</t>
  </si>
  <si>
    <t>1343</t>
  </si>
  <si>
    <t>01200204</t>
  </si>
  <si>
    <t>海域使用管理</t>
  </si>
  <si>
    <t>00130001001900020004</t>
  </si>
  <si>
    <t>hysygl</t>
  </si>
  <si>
    <t>1344</t>
  </si>
  <si>
    <t>01200205</t>
  </si>
  <si>
    <t>海洋环境保护与监测</t>
  </si>
  <si>
    <t>00130001001900020005</t>
  </si>
  <si>
    <t>hyhjbhyjc</t>
  </si>
  <si>
    <t>1345</t>
  </si>
  <si>
    <t>01200206</t>
  </si>
  <si>
    <t>海洋调查评价</t>
  </si>
  <si>
    <t>00130001001900020006</t>
  </si>
  <si>
    <t>hydcpj</t>
  </si>
  <si>
    <t>1346</t>
  </si>
  <si>
    <t>01200207</t>
  </si>
  <si>
    <t>海洋权益维护</t>
  </si>
  <si>
    <t>00130001001900020007</t>
  </si>
  <si>
    <t>hyqywh</t>
  </si>
  <si>
    <t>1347</t>
  </si>
  <si>
    <t>01200208</t>
  </si>
  <si>
    <t>海洋执法监察</t>
  </si>
  <si>
    <t>00130001001900020008</t>
  </si>
  <si>
    <t>hyzfjc</t>
  </si>
  <si>
    <t>1348</t>
  </si>
  <si>
    <t>01200209</t>
  </si>
  <si>
    <t>海洋防灾减灾</t>
  </si>
  <si>
    <t>00130001001900020009</t>
  </si>
  <si>
    <t>hyfzjz</t>
  </si>
  <si>
    <t>1349</t>
  </si>
  <si>
    <t>01200210</t>
  </si>
  <si>
    <t>海洋卫星</t>
  </si>
  <si>
    <t>00130001001900020010</t>
  </si>
  <si>
    <t>hywx</t>
  </si>
  <si>
    <t>1350</t>
  </si>
  <si>
    <t>01200211</t>
  </si>
  <si>
    <t>极地考察</t>
  </si>
  <si>
    <t>00130001001900020011</t>
  </si>
  <si>
    <t>jdkc</t>
  </si>
  <si>
    <t>1351</t>
  </si>
  <si>
    <t>01200212</t>
  </si>
  <si>
    <t>海洋矿产资源勘探研究</t>
  </si>
  <si>
    <t>00130001001900020012</t>
  </si>
  <si>
    <t>hykczyktyj</t>
  </si>
  <si>
    <t>1352</t>
  </si>
  <si>
    <t>01200213</t>
  </si>
  <si>
    <t>海港航标维护</t>
  </si>
  <si>
    <t>00130001001900020013</t>
  </si>
  <si>
    <t>hghbwh</t>
  </si>
  <si>
    <t>1353</t>
  </si>
  <si>
    <t>01200214</t>
  </si>
  <si>
    <t>海域使用金支出</t>
  </si>
  <si>
    <t>00130001001900020014</t>
  </si>
  <si>
    <t>hysyjzc</t>
  </si>
  <si>
    <t>1354</t>
  </si>
  <si>
    <t>01200215</t>
  </si>
  <si>
    <t>海水淡化</t>
  </si>
  <si>
    <t>00130001001900020015</t>
  </si>
  <si>
    <t>hsdh</t>
  </si>
  <si>
    <t>1355</t>
  </si>
  <si>
    <t>01200216</t>
  </si>
  <si>
    <t>海洋工程排污费支出</t>
  </si>
  <si>
    <t>00130001001900020016</t>
  </si>
  <si>
    <t>hygcpwfzc</t>
  </si>
  <si>
    <t>1356</t>
  </si>
  <si>
    <t>序号</t>
  </si>
  <si>
    <t>单位</t>
  </si>
  <si>
    <t>左值</t>
  </si>
  <si>
    <t>右值</t>
  </si>
  <si>
    <t>错误信息</t>
  </si>
  <si>
    <t>附件1：</t>
  </si>
  <si>
    <r>
      <t xml:space="preserve">      </t>
    </r>
    <r>
      <rPr>
        <b/>
        <sz val="18"/>
        <rFont val="宋体"/>
        <charset val="134"/>
      </rPr>
      <t>省（自治区、直辖市、计划单列市）</t>
    </r>
    <r>
      <rPr>
        <b/>
        <sz val="18"/>
        <rFont val="Times New Roman"/>
        <family val="1"/>
        <charset val="0"/>
      </rPr>
      <t xml:space="preserve">      </t>
    </r>
    <r>
      <rPr>
        <b/>
        <sz val="18"/>
        <rFont val="宋体"/>
        <charset val="134"/>
      </rPr>
      <t>市（</t>
    </r>
    <r>
      <rPr>
        <b/>
        <sz val="18"/>
        <rFont val="Times New Roman"/>
        <family val="1"/>
        <charset val="0"/>
      </rPr>
      <t xml:space="preserve"> </t>
    </r>
    <r>
      <rPr>
        <b/>
        <sz val="18"/>
        <rFont val="宋体"/>
        <charset val="134"/>
      </rPr>
      <t>地、州、盟）</t>
    </r>
    <r>
      <rPr>
        <b/>
        <sz val="18"/>
        <rFont val="Times New Roman"/>
        <family val="1"/>
        <charset val="0"/>
      </rPr>
      <t xml:space="preserve">      </t>
    </r>
    <r>
      <rPr>
        <b/>
        <sz val="18"/>
        <rFont val="宋体"/>
        <charset val="134"/>
      </rPr>
      <t>县（市、区、旗）</t>
    </r>
    <r>
      <rPr>
        <b/>
        <sz val="18"/>
        <rFont val="Times New Roman"/>
        <family val="1"/>
        <charset val="0"/>
      </rPr>
      <t xml:space="preserve">      </t>
    </r>
    <r>
      <rPr>
        <b/>
        <sz val="18"/>
        <rFont val="宋体"/>
        <charset val="134"/>
      </rPr>
      <t>乡（镇）</t>
    </r>
  </si>
  <si>
    <t>二○一九年度乡镇财政基本信息报表</t>
  </si>
  <si>
    <r>
      <t xml:space="preserve">                                                    </t>
    </r>
    <r>
      <rPr>
        <b/>
        <sz val="20"/>
        <rFont val="宋体"/>
        <charset val="134"/>
      </rPr>
      <t>乡（镇）财政机构名称：龙河镇财政所</t>
    </r>
  </si>
  <si>
    <r>
      <t xml:space="preserve">                                                                </t>
    </r>
    <r>
      <rPr>
        <b/>
        <sz val="20"/>
        <rFont val="宋体"/>
        <charset val="134"/>
      </rPr>
      <t>行政区划代码：</t>
    </r>
  </si>
  <si>
    <r>
      <t xml:space="preserve">          </t>
    </r>
    <r>
      <rPr>
        <b/>
        <sz val="20"/>
        <rFont val="宋体"/>
        <charset val="134"/>
      </rPr>
      <t>制表日期：二○二〇年四月二十八日</t>
    </r>
  </si>
  <si>
    <r>
      <t>乡镇政府：</t>
    </r>
    <r>
      <rPr>
        <b/>
        <sz val="22"/>
        <rFont val="Arial"/>
        <family val="2"/>
        <charset val="0"/>
      </rPr>
      <t xml:space="preserve">           </t>
    </r>
    <r>
      <rPr>
        <b/>
        <sz val="22"/>
        <rFont val="宋体"/>
        <charset val="134"/>
      </rPr>
      <t>章</t>
    </r>
    <r>
      <rPr>
        <b/>
        <sz val="22"/>
        <rFont val="Arial"/>
        <family val="2"/>
        <charset val="0"/>
      </rPr>
      <t xml:space="preserve">             </t>
    </r>
    <r>
      <rPr>
        <b/>
        <sz val="22"/>
        <rFont val="宋体"/>
        <charset val="134"/>
      </rPr>
      <t>财政机构负责人：</t>
    </r>
    <r>
      <rPr>
        <b/>
        <sz val="22"/>
        <rFont val="Arial"/>
        <family val="2"/>
        <charset val="0"/>
      </rPr>
      <t xml:space="preserve">            </t>
    </r>
    <r>
      <rPr>
        <b/>
        <sz val="22"/>
        <rFont val="宋体"/>
        <charset val="134"/>
      </rPr>
      <t>章</t>
    </r>
  </si>
  <si>
    <t>乡 镇 财 政 基 本 信 息 目 录</t>
  </si>
  <si>
    <t>表号</t>
  </si>
  <si>
    <t>表名</t>
  </si>
  <si>
    <t>页码</t>
  </si>
  <si>
    <t>01表</t>
  </si>
  <si>
    <t>乡镇财政基本情况表</t>
  </si>
  <si>
    <t>第一部分:乡镇基础资料</t>
  </si>
  <si>
    <t>02-1表</t>
  </si>
  <si>
    <t>乡镇一般公共预算收支基本信息总表（线上）</t>
  </si>
  <si>
    <t>第二部分:一般公共预算</t>
  </si>
  <si>
    <t>02-2表</t>
  </si>
  <si>
    <t>乡镇一般公共预算收支基本信息总表（线下）</t>
  </si>
  <si>
    <t>03表</t>
  </si>
  <si>
    <t>乡镇区域内总收入基本信息表</t>
  </si>
  <si>
    <t>04表</t>
  </si>
  <si>
    <t>乡镇一般公共预算支出决算经济分类明细表</t>
  </si>
  <si>
    <t>05表</t>
  </si>
  <si>
    <t>乡镇政府性基金收支基本信息总表</t>
  </si>
  <si>
    <t>第三部分:政府性基金预算</t>
  </si>
  <si>
    <t>06表</t>
  </si>
  <si>
    <t>乡镇国有资本经营预算收支基本信息总表</t>
  </si>
  <si>
    <t>第四部分:国有资本经营预算</t>
  </si>
  <si>
    <t>07-1表</t>
  </si>
  <si>
    <t>乡镇涉农专项资金使用情况表（补贴类资金）</t>
  </si>
  <si>
    <t>第五部分:涉农资金管理情况</t>
  </si>
  <si>
    <t>07-2表</t>
  </si>
  <si>
    <t>乡镇涉农专项资金使用情况表（项目类资金）</t>
  </si>
  <si>
    <t>08表</t>
  </si>
  <si>
    <t>村级经费收支表</t>
  </si>
  <si>
    <t>第六部分：村级经费收支情况</t>
  </si>
  <si>
    <t>DivIDExcel</t>
  </si>
  <si>
    <t>RowNOExcel</t>
  </si>
  <si>
    <t>RowNOFactor</t>
  </si>
  <si>
    <t>V080314171816Excel</t>
  </si>
  <si>
    <t>V101206151911Excel</t>
  </si>
  <si>
    <t>V100414104550Excel</t>
  </si>
  <si>
    <t>01表：乡镇财政基本情况表</t>
  </si>
  <si>
    <t>单位：人、个、万元</t>
  </si>
  <si>
    <t>十三、乡镇一般公共预算收支平衡情况</t>
  </si>
  <si>
    <t xml:space="preserve">  支出总计</t>
  </si>
  <si>
    <t>11111111111111</t>
  </si>
  <si>
    <t xml:space="preserve">      其中:实行“乡财县管”的乡镇数</t>
  </si>
  <si>
    <t xml:space="preserve">  收入总计</t>
  </si>
  <si>
    <t xml:space="preserve">    政府性基金预算支出</t>
  </si>
  <si>
    <t>其中:实行“乡财县管”的乡镇数</t>
  </si>
  <si>
    <t>政府性基金预算支出</t>
  </si>
  <si>
    <t xml:space="preserve">         其中：实行“统收统支”管理体制的乡镇数</t>
  </si>
  <si>
    <t xml:space="preserve">    一般公共预算收入</t>
  </si>
  <si>
    <t xml:space="preserve">    政府性基金上解支出</t>
  </si>
  <si>
    <t>其中：实行“统收统支”管理体制的乡镇数</t>
  </si>
  <si>
    <t>一般公共预算收入</t>
  </si>
  <si>
    <t>政府性基金上解支出</t>
  </si>
  <si>
    <t xml:space="preserve">    转移性收入</t>
  </si>
  <si>
    <t xml:space="preserve">    债务还本支出</t>
  </si>
  <si>
    <t>转移性收入</t>
  </si>
  <si>
    <t>债务还本支出</t>
  </si>
  <si>
    <t xml:space="preserve">      其中:财税所数</t>
  </si>
  <si>
    <t xml:space="preserve">    接受其他地区援助收入</t>
  </si>
  <si>
    <t xml:space="preserve">    调出资金</t>
  </si>
  <si>
    <t xml:space="preserve">    债务收入</t>
  </si>
  <si>
    <t xml:space="preserve">    年终结余</t>
  </si>
  <si>
    <t>四、实行“分税制”管理体制的乡镇数</t>
  </si>
  <si>
    <t xml:space="preserve">    债务转贷收入</t>
  </si>
  <si>
    <t xml:space="preserve">    债务转贷支出</t>
  </si>
  <si>
    <t>债务转贷收入</t>
  </si>
  <si>
    <t>债务转贷支出</t>
  </si>
  <si>
    <t xml:space="preserve">    上年结余收入</t>
  </si>
  <si>
    <t xml:space="preserve">    待偿债置换专项债务结余</t>
  </si>
  <si>
    <t>上年结余收入</t>
  </si>
  <si>
    <t>待偿债置换专项债务结余</t>
  </si>
  <si>
    <t xml:space="preserve">    1.行政编制实有人数</t>
  </si>
  <si>
    <t xml:space="preserve">    调入预算稳定调节基金</t>
  </si>
  <si>
    <t>十五、乡镇国有资本经营预算收支平衡情况</t>
  </si>
  <si>
    <t xml:space="preserve">    2.事业编制实有人数</t>
  </si>
  <si>
    <t xml:space="preserve">    调入资金</t>
  </si>
  <si>
    <t xml:space="preserve">    3.以工代干人数</t>
  </si>
  <si>
    <t xml:space="preserve">    待偿债置换一般债券上年结余</t>
  </si>
  <si>
    <t xml:space="preserve">    国有资本经营预算收入</t>
  </si>
  <si>
    <t>待偿债置换一般债券上年结余</t>
  </si>
  <si>
    <t xml:space="preserve">    4.集体财务人员人数</t>
  </si>
  <si>
    <t xml:space="preserve">    国有资本经营预算上级补助收入</t>
  </si>
  <si>
    <t>国有资本经营预算上级补助收入</t>
  </si>
  <si>
    <t xml:space="preserve">    5.其他编制人员数</t>
  </si>
  <si>
    <t xml:space="preserve">    一般公共预算支出</t>
  </si>
  <si>
    <t xml:space="preserve">    国有资本经营预算上年结余</t>
  </si>
  <si>
    <t>5.其他编制人员数</t>
  </si>
  <si>
    <t>一般公共预算支出</t>
  </si>
  <si>
    <t>国有资本经营预算上年结余</t>
  </si>
  <si>
    <t xml:space="preserve">    转移性支出</t>
  </si>
  <si>
    <t>转移性支出</t>
  </si>
  <si>
    <t xml:space="preserve">    1.一般公共预算财政拨款开支人数</t>
  </si>
  <si>
    <t xml:space="preserve">    国有资本经营预算支出</t>
  </si>
  <si>
    <t>1.一般公共预算财政拨款开支人数</t>
  </si>
  <si>
    <t xml:space="preserve">    2.政府性基金预算财政拨款开支人数</t>
  </si>
  <si>
    <t>2.政府性基金预算财政拨款开支人数</t>
  </si>
  <si>
    <t xml:space="preserve">        其中:教师</t>
  </si>
  <si>
    <t xml:space="preserve">    国有资本经营预算年终结余</t>
  </si>
  <si>
    <t>国有资本经营预算年终结余</t>
  </si>
  <si>
    <t xml:space="preserve">    援助其他地区支出</t>
  </si>
  <si>
    <t/>
  </si>
  <si>
    <t>八、乡镇年末总人口(人)</t>
  </si>
  <si>
    <t xml:space="preserve">      城镇人口(人)</t>
  </si>
  <si>
    <t xml:space="preserve">    安排预算稳定调节基金</t>
  </si>
  <si>
    <t>城镇人口(人)</t>
  </si>
  <si>
    <t xml:space="preserve">      乡村人口(人)</t>
  </si>
  <si>
    <t xml:space="preserve">    待偿债置换一般债券结余</t>
  </si>
  <si>
    <t>乡村人口(人)</t>
  </si>
  <si>
    <t>待偿债置换一般债券结余</t>
  </si>
  <si>
    <t>九、乡镇流动人口数（人）</t>
  </si>
  <si>
    <t>十四、乡镇政府性基金预算收支平衡情况</t>
  </si>
  <si>
    <t xml:space="preserve">    1、流入人口数</t>
  </si>
  <si>
    <t>1、流入人口数</t>
  </si>
  <si>
    <t xml:space="preserve">    2、流出人口数</t>
  </si>
  <si>
    <t xml:space="preserve">    政府性基金预算收入</t>
  </si>
  <si>
    <t>2、流出人口数</t>
  </si>
  <si>
    <t>政府性基金预算收入</t>
  </si>
  <si>
    <t>十、乡镇一般公共预算收入分档</t>
  </si>
  <si>
    <t xml:space="preserve">    政府性基金转移收入</t>
  </si>
  <si>
    <t>政府性基金转移收入</t>
  </si>
  <si>
    <t xml:space="preserve">      100万元(不含)以下的乡镇数</t>
  </si>
  <si>
    <t xml:space="preserve">      100万元(含)-500万元的乡镇数</t>
  </si>
  <si>
    <t xml:space="preserve">      500万元(含)-1000万元的乡镇数</t>
  </si>
  <si>
    <t xml:space="preserve">    上年结余</t>
  </si>
  <si>
    <t xml:space="preserve">      1000万元(含)以上的乡镇数</t>
  </si>
  <si>
    <t xml:space="preserve">    待偿债置换专项债务上年结余</t>
  </si>
  <si>
    <t>待偿债置换专项债务上年结余</t>
  </si>
  <si>
    <t>十一、村民委员会个数</t>
  </si>
  <si>
    <t>十二、乡镇村干部人数</t>
  </si>
  <si>
    <t>V080227110037Excel</t>
  </si>
  <si>
    <t>V080227110044Excel</t>
  </si>
  <si>
    <t>02-1表：乡镇一般公共预算收支基本信息总表（线上）</t>
  </si>
  <si>
    <t>单位：万元</t>
  </si>
  <si>
    <t>一、一般公共服务支出</t>
  </si>
  <si>
    <t>111111111111</t>
  </si>
  <si>
    <t xml:space="preserve">      增值税</t>
  </si>
  <si>
    <t>二、外交支出</t>
  </si>
  <si>
    <t>10101</t>
  </si>
  <si>
    <t xml:space="preserve">      企业所得税（退税后）</t>
  </si>
  <si>
    <t>三、国防支出</t>
  </si>
  <si>
    <t>10103</t>
  </si>
  <si>
    <t>企业所得税（退税后）</t>
  </si>
  <si>
    <t xml:space="preserve">      个人所得税</t>
  </si>
  <si>
    <t>四、公共安全支出</t>
  </si>
  <si>
    <t>10104</t>
  </si>
  <si>
    <t xml:space="preserve">      资源税</t>
  </si>
  <si>
    <t>五、教育支出</t>
  </si>
  <si>
    <t>10105</t>
  </si>
  <si>
    <t xml:space="preserve">      城市维护建设税</t>
  </si>
  <si>
    <t>六、科学技术支出</t>
  </si>
  <si>
    <t>10106</t>
  </si>
  <si>
    <t xml:space="preserve">      房产税</t>
  </si>
  <si>
    <t>七、文化旅游体育与传媒支出</t>
  </si>
  <si>
    <t>10107</t>
  </si>
  <si>
    <t xml:space="preserve">      印花税</t>
  </si>
  <si>
    <t>八、社会保障和就业支出</t>
  </si>
  <si>
    <t>10109</t>
  </si>
  <si>
    <t xml:space="preserve">      城镇土地使用税</t>
  </si>
  <si>
    <t>九、卫生健康支出</t>
  </si>
  <si>
    <t>10110</t>
  </si>
  <si>
    <t xml:space="preserve">      土地增值税</t>
  </si>
  <si>
    <t>十、节能环保支出</t>
  </si>
  <si>
    <t>10111</t>
  </si>
  <si>
    <t xml:space="preserve">      车船税</t>
  </si>
  <si>
    <t>十一、城乡社区支出</t>
  </si>
  <si>
    <t>10112</t>
  </si>
  <si>
    <t xml:space="preserve">      耕地占用税</t>
  </si>
  <si>
    <t>十二、农林水支出</t>
  </si>
  <si>
    <t>10113</t>
  </si>
  <si>
    <t xml:space="preserve">      契税</t>
  </si>
  <si>
    <t>十三、交通运输支出</t>
  </si>
  <si>
    <t>10114</t>
  </si>
  <si>
    <t xml:space="preserve">      烟叶税</t>
  </si>
  <si>
    <t>十四、资源勘探信息等支出</t>
  </si>
  <si>
    <t>10118</t>
  </si>
  <si>
    <t xml:space="preserve">      环境保护税</t>
  </si>
  <si>
    <t>十五、商业服务业等支出</t>
  </si>
  <si>
    <t>10119</t>
  </si>
  <si>
    <t>环境保护税</t>
  </si>
  <si>
    <t xml:space="preserve">      其他税收收入</t>
  </si>
  <si>
    <t>十六、金融支出</t>
  </si>
  <si>
    <t>10120</t>
  </si>
  <si>
    <t>十七、援助其他地区支出</t>
  </si>
  <si>
    <t xml:space="preserve">      专项收入</t>
  </si>
  <si>
    <t>十八、自然资源海洋气象等支出</t>
  </si>
  <si>
    <t>10302</t>
  </si>
  <si>
    <t xml:space="preserve">      行政事业性收费收入</t>
  </si>
  <si>
    <t>十九、住房保障支出</t>
  </si>
  <si>
    <t>10304</t>
  </si>
  <si>
    <t xml:space="preserve">      罚没收入</t>
  </si>
  <si>
    <t>二十、粮油物资储备支出</t>
  </si>
  <si>
    <t>10305</t>
  </si>
  <si>
    <t xml:space="preserve">      国有资本经营收入</t>
  </si>
  <si>
    <t>二十一、灾害防治及应急管理支出</t>
  </si>
  <si>
    <t>10306</t>
  </si>
  <si>
    <t xml:space="preserve">      国有资源（资产）有偿使用收入</t>
  </si>
  <si>
    <t>10307</t>
  </si>
  <si>
    <t xml:space="preserve">      捐赠收入</t>
  </si>
  <si>
    <t>二十三、其他支出</t>
  </si>
  <si>
    <t>10308</t>
  </si>
  <si>
    <t>捐赠收入</t>
  </si>
  <si>
    <t xml:space="preserve">      政府住房基金收入</t>
  </si>
  <si>
    <t>二十四、债务付息支出</t>
  </si>
  <si>
    <t>10309</t>
  </si>
  <si>
    <t>政府住房基金收入</t>
  </si>
  <si>
    <t xml:space="preserve">      其他收入</t>
  </si>
  <si>
    <t>二十五、债务发行费用支出</t>
  </si>
  <si>
    <t>10399</t>
  </si>
  <si>
    <t xml:space="preserve">             本年收入合计</t>
  </si>
  <si>
    <t xml:space="preserve">           本年支出合计</t>
  </si>
  <si>
    <t>V080313110230Excel</t>
  </si>
  <si>
    <t>V080313110257Excel</t>
  </si>
  <si>
    <t>02-2表：乡镇一般公共预算收支基本信息总表（线下）</t>
  </si>
  <si>
    <t xml:space="preserve">            一般公共预算收入</t>
  </si>
  <si>
    <t xml:space="preserve">             一般公共预算支出</t>
  </si>
  <si>
    <t xml:space="preserve">   返还性收入</t>
  </si>
  <si>
    <t xml:space="preserve">   上解支出</t>
  </si>
  <si>
    <t>11001</t>
  </si>
  <si>
    <t>23002</t>
  </si>
  <si>
    <t>上解支出</t>
  </si>
  <si>
    <t xml:space="preserve">      所得税基数返还收入</t>
  </si>
  <si>
    <t xml:space="preserve">      体制上解支出</t>
  </si>
  <si>
    <t>1100104</t>
  </si>
  <si>
    <t>2300201</t>
  </si>
  <si>
    <t xml:space="preserve">      成品油税费改革税收返还收入</t>
  </si>
  <si>
    <t xml:space="preserve">      专项上解支出</t>
  </si>
  <si>
    <t>1100105</t>
  </si>
  <si>
    <t>2300351</t>
  </si>
  <si>
    <t>成品油税费改革税收返还收入</t>
  </si>
  <si>
    <t xml:space="preserve">      增值税税收返还收入</t>
  </si>
  <si>
    <t xml:space="preserve">   一般转移性支付</t>
  </si>
  <si>
    <t>1100101</t>
  </si>
  <si>
    <t>2300209</t>
  </si>
  <si>
    <t>增值税税收返还收入</t>
  </si>
  <si>
    <t>一般转移性支付</t>
  </si>
  <si>
    <t xml:space="preserve">      消费税税收返还收入</t>
  </si>
  <si>
    <t xml:space="preserve">   专项转移支付</t>
  </si>
  <si>
    <t>1100102</t>
  </si>
  <si>
    <t>23003</t>
  </si>
  <si>
    <t>消费税税收返还收入</t>
  </si>
  <si>
    <t xml:space="preserve">      增值税“五五分享”税收返还收入</t>
  </si>
  <si>
    <t>1100106</t>
  </si>
  <si>
    <t>增值税“五五分享”税收返还收入</t>
  </si>
  <si>
    <t xml:space="preserve">      其他税收返还收入</t>
  </si>
  <si>
    <t>1100103</t>
  </si>
  <si>
    <t xml:space="preserve">   一般性转移支付收入</t>
  </si>
  <si>
    <t>11002</t>
  </si>
  <si>
    <t xml:space="preserve">      体制补助收入</t>
  </si>
  <si>
    <t>1100201</t>
  </si>
  <si>
    <t xml:space="preserve">      均衡性转移支付收入</t>
  </si>
  <si>
    <t>1100202</t>
  </si>
  <si>
    <t xml:space="preserve">      县级基本财力保障机制奖补资金收入</t>
  </si>
  <si>
    <t>1100207</t>
  </si>
  <si>
    <t xml:space="preserve">      结算补助收入</t>
  </si>
  <si>
    <t>1100208</t>
  </si>
  <si>
    <t xml:space="preserve">      资源枯竭型城市转移支付补助收入</t>
  </si>
  <si>
    <t>1100212</t>
  </si>
  <si>
    <t xml:space="preserve">      企业事业单位划转补助收入</t>
  </si>
  <si>
    <t>1100214</t>
  </si>
  <si>
    <t xml:space="preserve">      成品油税费改革转移支付补助收入</t>
  </si>
  <si>
    <t>1100215</t>
  </si>
  <si>
    <t>成品油税费改革转移支付补助收入</t>
  </si>
  <si>
    <t xml:space="preserve">      基层公检法司转移支付收入</t>
  </si>
  <si>
    <t>1100220</t>
  </si>
  <si>
    <t xml:space="preserve">      城乡义务教育转移支付收入</t>
  </si>
  <si>
    <t>1100231</t>
  </si>
  <si>
    <t>城乡义务教育转移支付收入</t>
  </si>
  <si>
    <t>0101010235</t>
  </si>
  <si>
    <t xml:space="preserve">      基本养老金转移支付收入</t>
  </si>
  <si>
    <t>1100221</t>
  </si>
  <si>
    <t>基本养老金转移支付收入</t>
  </si>
  <si>
    <t xml:space="preserve">      城乡居民医疗保险转移支付收入</t>
  </si>
  <si>
    <t>1100232</t>
  </si>
  <si>
    <t>城乡居民医疗保险转移支付收入</t>
  </si>
  <si>
    <t>0101010236</t>
  </si>
  <si>
    <t xml:space="preserve">      农村综合改革转移支付收入</t>
  </si>
  <si>
    <t>1100222</t>
  </si>
  <si>
    <t>农村综合改革转移支付收入</t>
  </si>
  <si>
    <t xml:space="preserve">      产粮（油）大县奖励资金收入</t>
  </si>
  <si>
    <t>1100223</t>
  </si>
  <si>
    <t xml:space="preserve">      重点生态功能区转移支付收入</t>
  </si>
  <si>
    <t>1100224</t>
  </si>
  <si>
    <t xml:space="preserve">      固定数额补助收入</t>
  </si>
  <si>
    <t>1100225</t>
  </si>
  <si>
    <t>固定数额补助收入</t>
  </si>
  <si>
    <t xml:space="preserve">      革命老区转移支付收入</t>
  </si>
  <si>
    <t>1100226</t>
  </si>
  <si>
    <t>革命老区转移支付收入</t>
  </si>
  <si>
    <t xml:space="preserve">      民族地区转移支付收入</t>
  </si>
  <si>
    <t>1100227</t>
  </si>
  <si>
    <t>民族地区转移支付收入</t>
  </si>
  <si>
    <t>0101010224</t>
  </si>
  <si>
    <t xml:space="preserve">      边疆地区转移支付收入</t>
  </si>
  <si>
    <t>1100230</t>
  </si>
  <si>
    <t>边疆地区转移支付收入</t>
  </si>
  <si>
    <t xml:space="preserve">      贫困地区转移支付收入</t>
  </si>
  <si>
    <t>1100203</t>
  </si>
  <si>
    <t>贫困地区转移支付收入</t>
  </si>
  <si>
    <t xml:space="preserve">      其他一般性转移支付收入</t>
  </si>
  <si>
    <t>1100299</t>
  </si>
  <si>
    <t xml:space="preserve">      一般公共服务共同财政事权转移支付收入</t>
  </si>
  <si>
    <t>1100233</t>
  </si>
  <si>
    <t>一般公共服务共同财政事权转移支付收入</t>
  </si>
  <si>
    <t>0101010237</t>
  </si>
  <si>
    <t xml:space="preserve">      教育共同财政事权转移支付收入</t>
  </si>
  <si>
    <t>1100234</t>
  </si>
  <si>
    <t>教育共同财政事权转移支付收入</t>
  </si>
  <si>
    <t>0101010238</t>
  </si>
  <si>
    <t xml:space="preserve">      文化旅游共同财政事权转移支付收入</t>
  </si>
  <si>
    <t>1100235</t>
  </si>
  <si>
    <t>文化旅游共同财政事权转移支付收入</t>
  </si>
  <si>
    <t>0101010239</t>
  </si>
  <si>
    <t xml:space="preserve">      社会保障和就业共同财政事权转移支付收入</t>
  </si>
  <si>
    <t>1100236</t>
  </si>
  <si>
    <t>社会保障和就业共同财政事权转移支付收入</t>
  </si>
  <si>
    <t>0101010240</t>
  </si>
  <si>
    <t xml:space="preserve">      卫生健康共同财政事权转移支付收入</t>
  </si>
  <si>
    <t>1100237</t>
  </si>
  <si>
    <t>卫生健康共同财政事权转移支付收入</t>
  </si>
  <si>
    <t>0101010241</t>
  </si>
  <si>
    <t xml:space="preserve">      城乡社区共同财政事权转移支付收入</t>
  </si>
  <si>
    <t>1100238</t>
  </si>
  <si>
    <t>城乡社区共同财政事权转移支付收入</t>
  </si>
  <si>
    <t>0101010242</t>
  </si>
  <si>
    <t xml:space="preserve">      农林水共同财政事权转移支付收入</t>
  </si>
  <si>
    <t>1100239</t>
  </si>
  <si>
    <t>农林水共同财政事权转移支付收入</t>
  </si>
  <si>
    <t>0101010243</t>
  </si>
  <si>
    <t xml:space="preserve">      其他共同财政事权转移支付收入</t>
  </si>
  <si>
    <t>1100240</t>
  </si>
  <si>
    <t>22812</t>
  </si>
  <si>
    <t>其他共同财政事权转移支付收入</t>
  </si>
  <si>
    <t>0101010244</t>
  </si>
  <si>
    <t xml:space="preserve">   专项转移支付收入</t>
  </si>
  <si>
    <t>11003</t>
  </si>
  <si>
    <t>23008</t>
  </si>
  <si>
    <t>11013</t>
  </si>
  <si>
    <t xml:space="preserve">   其中：净结余</t>
  </si>
  <si>
    <t>11014</t>
  </si>
  <si>
    <t>其中：净结余</t>
  </si>
  <si>
    <t>11008</t>
  </si>
  <si>
    <t>11015</t>
  </si>
  <si>
    <t>11016</t>
  </si>
  <si>
    <t>11017</t>
  </si>
  <si>
    <t>11018</t>
  </si>
  <si>
    <t xml:space="preserve">       收    入    总    计</t>
  </si>
  <si>
    <t xml:space="preserve">       支    出    总    计</t>
  </si>
  <si>
    <t>V080227110301Excel</t>
  </si>
  <si>
    <t>03表：乡镇区域内总收入基本信息表</t>
  </si>
  <si>
    <t>本年总收入数</t>
  </si>
  <si>
    <t xml:space="preserve">    一般公共预算收入合计</t>
  </si>
  <si>
    <t>1111111</t>
  </si>
  <si>
    <t>一般公共预算收入合计</t>
  </si>
  <si>
    <t>10102</t>
  </si>
  <si>
    <t xml:space="preserve">      消费税</t>
  </si>
  <si>
    <t xml:space="preserve">      企业所得税</t>
  </si>
  <si>
    <t xml:space="preserve">      企业所得税退税</t>
  </si>
  <si>
    <t>10115</t>
  </si>
  <si>
    <t xml:space="preserve">      船舶吨税</t>
  </si>
  <si>
    <t>10116</t>
  </si>
  <si>
    <t xml:space="preserve">      车辆购置税</t>
  </si>
  <si>
    <t>10121</t>
  </si>
  <si>
    <t>10199</t>
  </si>
  <si>
    <t>V080313160017Excel</t>
  </si>
  <si>
    <t>04表：乡镇一般公共预算支出决算经济分类明细表</t>
  </si>
  <si>
    <t>机关工资福利支出</t>
  </si>
  <si>
    <t>机关商品和服务支出</t>
  </si>
  <si>
    <t>机关资本性支出（一）</t>
  </si>
  <si>
    <t>机关资本性支出（二）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</si>
  <si>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</si>
  <si>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</si>
  <si>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</si>
  <si>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</si>
  <si>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</si>
  <si>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</si>
  <si>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</si>
  <si>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预备费及预留</t>
  </si>
  <si>
    <t xml:space="preserve">     一般公共预算支出合计</t>
  </si>
  <si>
    <t>一般公共预算支出合计</t>
  </si>
  <si>
    <t>V080314092507Excel</t>
  </si>
  <si>
    <t>V080314092557Excel</t>
  </si>
  <si>
    <t>05表：乡镇政府性基金收支基本信息总表</t>
  </si>
  <si>
    <t>农网还贷资金收入</t>
  </si>
  <si>
    <t>科学技术支出</t>
  </si>
  <si>
    <t>1030102</t>
  </si>
  <si>
    <t>海南省高等级公路车辆通行附加费收入</t>
  </si>
  <si>
    <t>文化旅游体育与传媒支出</t>
  </si>
  <si>
    <t>1030112</t>
  </si>
  <si>
    <t>港口建设费收入</t>
  </si>
  <si>
    <t>社会保障和就业支出</t>
  </si>
  <si>
    <t>1030115</t>
  </si>
  <si>
    <t>国有土地收益基金收入</t>
  </si>
  <si>
    <t>节能环保支出</t>
  </si>
  <si>
    <t>1030139</t>
  </si>
  <si>
    <t>农业土地开发资金收入</t>
  </si>
  <si>
    <t>城乡社区支出</t>
  </si>
  <si>
    <t>1030144</t>
  </si>
  <si>
    <t>国有土地使用权出让收入</t>
  </si>
  <si>
    <t>农林水支出</t>
  </si>
  <si>
    <t>1030146</t>
  </si>
  <si>
    <t>大中型水库库区基金收入</t>
  </si>
  <si>
    <t>交通运输支出</t>
  </si>
  <si>
    <t>1030147</t>
  </si>
  <si>
    <t>彩票公益金收入</t>
  </si>
  <si>
    <t>资源勘探信息等支出</t>
  </si>
  <si>
    <t>1030148</t>
  </si>
  <si>
    <t>城市基础设施配套费收入</t>
  </si>
  <si>
    <t>商业服务业等支出</t>
  </si>
  <si>
    <t>1030149</t>
  </si>
  <si>
    <t>小型水库移民扶助基金收入</t>
  </si>
  <si>
    <t>金融支出</t>
  </si>
  <si>
    <t>1030155</t>
  </si>
  <si>
    <t>国家重大水利工程建设基金收入</t>
  </si>
  <si>
    <t>1030156</t>
  </si>
  <si>
    <t>车辆通行费</t>
  </si>
  <si>
    <t>债务付息支出</t>
  </si>
  <si>
    <t>1030157</t>
  </si>
  <si>
    <t>污水处理费收入</t>
  </si>
  <si>
    <t>债务发行费用支出</t>
  </si>
  <si>
    <t>1030158</t>
  </si>
  <si>
    <t>彩票发行机构和彩票销售机构的业务费用</t>
  </si>
  <si>
    <t>1030159</t>
  </si>
  <si>
    <t>其他政府性基金收入</t>
  </si>
  <si>
    <t>1030178</t>
  </si>
  <si>
    <t>国有土地使用权出让金专项债务对应项目专项收入</t>
  </si>
  <si>
    <t>政府收费公路专项债券对应项目专项收入</t>
  </si>
  <si>
    <t>其他地方自行试点项目收益专项债券对应项目专项收入</t>
  </si>
  <si>
    <t xml:space="preserve">        本年收入合计</t>
  </si>
  <si>
    <t xml:space="preserve">    本年支出合计</t>
  </si>
  <si>
    <t>2300402</t>
  </si>
  <si>
    <t xml:space="preserve">          收 入 总 计</t>
  </si>
  <si>
    <t xml:space="preserve">   支 出 总 计</t>
  </si>
  <si>
    <t>V121221140736Excel</t>
  </si>
  <si>
    <t>V121221140930Excel</t>
  </si>
  <si>
    <t>06表：乡镇国有资本经营预算收支基本信息总表</t>
  </si>
  <si>
    <t>1030601</t>
  </si>
  <si>
    <t>11111111111</t>
  </si>
  <si>
    <t>解决历史遗留问题及改革成本支出</t>
  </si>
  <si>
    <t>1030602</t>
  </si>
  <si>
    <t>国有企业资本金注入</t>
  </si>
  <si>
    <t>1030603</t>
  </si>
  <si>
    <t>国有企业政策性补贴</t>
  </si>
  <si>
    <t>1030604</t>
  </si>
  <si>
    <t>金融国有资本经营预算支出</t>
  </si>
  <si>
    <t>1030698</t>
  </si>
  <si>
    <t>其他国有资本经营预算支出</t>
  </si>
  <si>
    <t xml:space="preserve">   国有资本经营预算支出</t>
  </si>
  <si>
    <t xml:space="preserve">      收  入  总  计</t>
  </si>
  <si>
    <t xml:space="preserve">    支  出  总  计</t>
  </si>
  <si>
    <t>V080312110051Excel</t>
  </si>
  <si>
    <t>07-1表：乡镇涉农专项资金使用情况表（补贴类资金）</t>
  </si>
  <si>
    <t>01008</t>
  </si>
  <si>
    <t>学生资助补助经费</t>
  </si>
  <si>
    <t>01013</t>
  </si>
  <si>
    <t>01014</t>
  </si>
  <si>
    <t>中央自然灾害生活补助资金</t>
  </si>
  <si>
    <t>01015</t>
  </si>
  <si>
    <t>困难群众救助补助资金</t>
  </si>
  <si>
    <t>01016</t>
  </si>
  <si>
    <t>公共卫生服务补助资金</t>
  </si>
  <si>
    <t>01017</t>
  </si>
  <si>
    <t>优抚对象医疗保障经费</t>
  </si>
  <si>
    <t>01018</t>
  </si>
  <si>
    <t>医疗救助补助资金</t>
  </si>
  <si>
    <t>01030</t>
  </si>
  <si>
    <t>大中型水库移民后期扶持资金</t>
  </si>
  <si>
    <t>01031</t>
  </si>
  <si>
    <t>农业资源及生态保护补助资金</t>
  </si>
  <si>
    <t>01032</t>
  </si>
  <si>
    <t>农业保险保费补贴</t>
  </si>
  <si>
    <t>01040</t>
  </si>
  <si>
    <t>农村危房改造补助资金</t>
  </si>
  <si>
    <t>01041</t>
  </si>
  <si>
    <t>基本养老金转移支付</t>
  </si>
  <si>
    <t>01042</t>
  </si>
  <si>
    <t>优抚对象补助经费</t>
  </si>
  <si>
    <t>01043</t>
  </si>
  <si>
    <t>退役安置补助经费</t>
  </si>
  <si>
    <t>01044</t>
  </si>
  <si>
    <t>军队转业干部补助经费</t>
  </si>
  <si>
    <t>01045</t>
  </si>
  <si>
    <t>城乡居民基本医疗保险补助</t>
  </si>
  <si>
    <t>01046</t>
  </si>
  <si>
    <t>动物防疫等补助经费</t>
  </si>
  <si>
    <t>99999</t>
  </si>
  <si>
    <t>其他涉农补贴类资金</t>
  </si>
  <si>
    <t>V101118152506Excel</t>
  </si>
  <si>
    <t>07-2表：乡镇涉农专项资金使用情况表（项目类资金）</t>
  </si>
  <si>
    <t>公示执行情况</t>
  </si>
  <si>
    <t>财政资金</t>
  </si>
  <si>
    <t xml:space="preserve">        项目类资金合计</t>
  </si>
  <si>
    <t>01001</t>
  </si>
  <si>
    <t>支持学前教育发展资金</t>
  </si>
  <si>
    <t xml:space="preserve">      乡（镇）    项目</t>
  </si>
  <si>
    <t>1011111</t>
  </si>
  <si>
    <t>01002</t>
  </si>
  <si>
    <t>中小学及幼儿园教师国家级培训计划资金</t>
  </si>
  <si>
    <t>01003</t>
  </si>
  <si>
    <t>改善普通高中学校办学条件补助资金</t>
  </si>
  <si>
    <t>01004</t>
  </si>
  <si>
    <t>特殊教育补助经费</t>
  </si>
  <si>
    <t>01005</t>
  </si>
  <si>
    <t>现代职业教育质量提升计划专项资金</t>
  </si>
  <si>
    <t>01007</t>
  </si>
  <si>
    <t>义务教育薄弱环节改善与能力提升补助资金</t>
  </si>
  <si>
    <t>非物质文化遗产保护专项资金</t>
  </si>
  <si>
    <t>01009</t>
  </si>
  <si>
    <t>国家文物保护专项资金</t>
  </si>
  <si>
    <t>01010</t>
  </si>
  <si>
    <t>中央补助地方公共文化服务体系建设专项资金</t>
  </si>
  <si>
    <t>01011</t>
  </si>
  <si>
    <t>医疗服务与保障能力提升补助资金</t>
  </si>
  <si>
    <t>01012</t>
  </si>
  <si>
    <t>土壤污染防治专项资金</t>
  </si>
  <si>
    <t>大气污染防治资金</t>
  </si>
  <si>
    <t>可再生能源发展专项资金</t>
  </si>
  <si>
    <t>节能减排补助资金</t>
  </si>
  <si>
    <t>水污染防治资金</t>
  </si>
  <si>
    <t>工业转型升级资金</t>
  </si>
  <si>
    <t>农村环境整治资金</t>
  </si>
  <si>
    <t>01019</t>
  </si>
  <si>
    <t>林业生态保护恢复资金</t>
  </si>
  <si>
    <t>龙河镇新一轮退耕还林种苗及直补资金</t>
  </si>
  <si>
    <t>新一轮退耕还林种苗及直补支出</t>
  </si>
  <si>
    <t>龙河镇退耕还林延长补助项目</t>
  </si>
  <si>
    <t>延长退耕还林直补支出</t>
  </si>
  <si>
    <t>01020</t>
  </si>
  <si>
    <t>农业生产发展资金</t>
  </si>
  <si>
    <t>01021</t>
  </si>
  <si>
    <t>01022</t>
  </si>
  <si>
    <t>普惠金融发展专项资金</t>
  </si>
  <si>
    <t xml:space="preserve"> 龙河创业担保贷款</t>
  </si>
  <si>
    <t>为创业者办理担保贷款，助力小微企业发展</t>
  </si>
  <si>
    <t>龙河创业担保贷款</t>
  </si>
  <si>
    <t>01023</t>
  </si>
  <si>
    <t>自然灾害防治体系建设补助资金</t>
  </si>
  <si>
    <t>01024</t>
  </si>
  <si>
    <t>中小企业发展专项资金</t>
  </si>
  <si>
    <t>01025</t>
  </si>
  <si>
    <t>重点生态保护修复治理专项资金</t>
  </si>
  <si>
    <t>01026</t>
  </si>
  <si>
    <t>海岛及海域保护资金</t>
  </si>
  <si>
    <t>01027</t>
  </si>
  <si>
    <t>农村综合改革转移支付</t>
  </si>
  <si>
    <t>01028</t>
  </si>
  <si>
    <t>中央财政城镇保障性安居工程专项资金</t>
  </si>
  <si>
    <t>01029</t>
  </si>
  <si>
    <t>城乡义务教育补助经费</t>
  </si>
  <si>
    <t>中央自然灾害救灾资金</t>
  </si>
  <si>
    <t xml:space="preserve">   龙河镇中央自然灾害救灾资金</t>
  </si>
  <si>
    <t>龙河镇中央自然灾害救灾资金</t>
  </si>
  <si>
    <t>基本公共卫生服务补助资金</t>
  </si>
  <si>
    <t>01033</t>
  </si>
  <si>
    <t>计划生育转移支付资金</t>
  </si>
  <si>
    <t>01034</t>
  </si>
  <si>
    <t>重大传染病防控经费</t>
  </si>
  <si>
    <t>01035</t>
  </si>
  <si>
    <t>雄安新区建设发展综合财力补助</t>
  </si>
  <si>
    <t>01036</t>
  </si>
  <si>
    <t>支持海南全面深化改革开放综合财力补助</t>
  </si>
  <si>
    <t>01037</t>
  </si>
  <si>
    <t>老少边穷地区转移支付</t>
  </si>
  <si>
    <t>014001</t>
  </si>
  <si>
    <t>龙河镇中合场村谢家沟至关塘河通达公路</t>
  </si>
  <si>
    <t>总工程新建中合场至谢家沟通达工程，提升交通便利度，改善农户出行条件</t>
  </si>
  <si>
    <t>龙河镇庙堂坝村小湾至杨家岩通达公路工程</t>
  </si>
  <si>
    <t>总工程建设庙堂坝村小湾至杨家岩通达公路，提升交通便利度，改善农户出行条件</t>
  </si>
  <si>
    <t>013102</t>
  </si>
  <si>
    <t>丰都县龙河镇2020年“四好农村路”建设工程</t>
  </si>
  <si>
    <t>总工程新建15个村共63段四好公路46.29公里改善农户出行条件，提升农资运输便利度</t>
  </si>
  <si>
    <t>013103</t>
  </si>
  <si>
    <t>龙河镇多坡坝及皮家场村拓宽工程</t>
  </si>
  <si>
    <t>总工程扩建多坡坝、皮家场村公路6条，30.72公里，扩宽路基、混凝土路面宽度道路改善农户出行条件，提升农资运输便利度</t>
  </si>
  <si>
    <t>013104</t>
  </si>
  <si>
    <t>龙河镇2019年四好农村公路工程</t>
  </si>
  <si>
    <t>总工程改建公路13条，14.171公里，扩宽路基、混凝土路面3宽度道路改善农户出行条件，提升农资运输便利度</t>
  </si>
  <si>
    <t>013105</t>
  </si>
  <si>
    <t>龙河镇观音寺社区、大月坝村、石仓坝村、铁炉沟村、庙堂坝村、杉木岩村四好农村公路改建工程</t>
  </si>
  <si>
    <t>总工程改建6个村6条公路，7.226公里，参照四级公路标准建设，改善农户出行条件，提升农资运输便利度</t>
  </si>
  <si>
    <t>013106</t>
  </si>
  <si>
    <t>龙河镇泥结石路</t>
  </si>
  <si>
    <t>总工程新建泥结石路，提升交通便利度，改善农户出行条件</t>
  </si>
  <si>
    <t>013107</t>
  </si>
  <si>
    <t>龙河镇新型农民培训</t>
  </si>
  <si>
    <t>新型农民培训，提升农民综合素质，助力脱贫</t>
  </si>
  <si>
    <t>013108</t>
  </si>
  <si>
    <t xml:space="preserve"> 龙河镇农村实用技能及精气神培训资金</t>
  </si>
  <si>
    <t>开展农村实用技能和精气神培训，提升农户内生动力助力脱贫</t>
  </si>
  <si>
    <t>龙河镇农村实用技能及精气神培训资金</t>
  </si>
  <si>
    <t>013109</t>
  </si>
  <si>
    <t>V080312113333Excel</t>
  </si>
  <si>
    <t>V080312113559Excel</t>
  </si>
  <si>
    <t>08表：村级经费收支表</t>
  </si>
  <si>
    <t>村级自有收入</t>
  </si>
  <si>
    <t xml:space="preserve">    其中：租赁收入</t>
  </si>
  <si>
    <t xml:space="preserve">    村干部报酬</t>
  </si>
  <si>
    <t>其中：租赁收入</t>
  </si>
  <si>
    <t xml:space="preserve">         出让收入</t>
  </si>
  <si>
    <t xml:space="preserve">    五保户供养</t>
  </si>
  <si>
    <t>出让收入</t>
  </si>
  <si>
    <t xml:space="preserve">         村办企业上交收入</t>
  </si>
  <si>
    <t xml:space="preserve">    办公经费</t>
  </si>
  <si>
    <t>村办企业上交收入</t>
  </si>
  <si>
    <t xml:space="preserve">        其中:报刊订阅费</t>
  </si>
  <si>
    <t xml:space="preserve">    其中：乡镇政府安排的村级补助收入</t>
  </si>
  <si>
    <t xml:space="preserve">    计划生育经费</t>
  </si>
  <si>
    <t>其中：乡镇政府安排的村级补助收入</t>
  </si>
  <si>
    <t xml:space="preserve">    慰问经费</t>
  </si>
  <si>
    <t xml:space="preserve">    选举经费</t>
  </si>
  <si>
    <t xml:space="preserve">    党员培训费(党员误工补贴)</t>
  </si>
  <si>
    <t xml:space="preserve">    征兵经费</t>
  </si>
  <si>
    <t xml:space="preserve">    其他经费性支出</t>
  </si>
  <si>
    <t>其他经费性支出</t>
  </si>
  <si>
    <t xml:space="preserve">            本年收入合计</t>
  </si>
  <si>
    <t xml:space="preserve">       本年支出合计</t>
  </si>
  <si>
    <t xml:space="preserve">           收入总计</t>
  </si>
  <si>
    <t xml:space="preserve">           支出总计</t>
  </si>
</sst>
</file>

<file path=xl/styles.xml><?xml version="1.0" encoding="utf-8"?>
<styleSheet xmlns="http://schemas.openxmlformats.org/spreadsheetml/2006/main">
  <numFmts count="6">
    <numFmt numFmtId="176" formatCode="#,###,###,##0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7" formatCode="#,###,###,##0.00"/>
  </numFmts>
  <fonts count="39">
    <font>
      <sz val="12"/>
      <name val="宋体"/>
      <charset val="134"/>
    </font>
    <font>
      <sz val="10"/>
      <name val="宋体"/>
      <charset val="134"/>
    </font>
    <font>
      <sz val="22"/>
      <name val="黑体"/>
      <family val="3"/>
      <charset val="134"/>
    </font>
    <font>
      <b/>
      <sz val="20"/>
      <name val="宋体"/>
      <charset val="134"/>
    </font>
    <font>
      <sz val="11"/>
      <name val="宋体"/>
      <charset val="134"/>
    </font>
    <font>
      <sz val="16"/>
      <name val="宋体"/>
      <charset val="134"/>
    </font>
    <font>
      <b/>
      <sz val="18"/>
      <name val="Times New Roman"/>
      <family val="1"/>
      <charset val="0"/>
    </font>
    <font>
      <b/>
      <sz val="48"/>
      <name val="宋体"/>
      <charset val="134"/>
    </font>
    <font>
      <b/>
      <sz val="20"/>
      <name val="Times New Roman"/>
      <family val="1"/>
      <charset val="0"/>
    </font>
    <font>
      <b/>
      <sz val="20"/>
      <name val="Arial"/>
      <family val="2"/>
      <charset val="0"/>
    </font>
    <font>
      <b/>
      <sz val="22"/>
      <name val="宋体"/>
      <charset val="134"/>
    </font>
    <font>
      <sz val="12"/>
      <name val="Arial"/>
      <family val="2"/>
      <charset val="0"/>
    </font>
    <font>
      <sz val="11"/>
      <color indexed="20"/>
      <name val="宋体"/>
      <charset val="134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b/>
      <sz val="13"/>
      <color theme="3"/>
      <name val="宋体"/>
      <charset val="134"/>
    </font>
    <font>
      <b/>
      <sz val="11"/>
      <color theme="0"/>
      <name val="宋体"/>
      <charset val="134"/>
    </font>
    <font>
      <b/>
      <sz val="11"/>
      <color rgb="FFFA7D00"/>
      <name val="宋体"/>
      <charset val="134"/>
    </font>
    <font>
      <b/>
      <sz val="18"/>
      <color theme="3"/>
      <name val="宋体"/>
      <charset val="134"/>
    </font>
    <font>
      <b/>
      <sz val="11"/>
      <color theme="3"/>
      <name val="宋体"/>
      <charset val="134"/>
    </font>
    <font>
      <u/>
      <sz val="12"/>
      <color indexed="36"/>
      <name val="宋体"/>
      <charset val="134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134"/>
    </font>
    <font>
      <sz val="11"/>
      <color rgb="FF9C6500"/>
      <name val="宋体"/>
      <charset val="134"/>
    </font>
    <font>
      <sz val="10"/>
      <name val="MS Sans Serif"/>
      <family val="2"/>
      <charset val="0"/>
    </font>
    <font>
      <sz val="11"/>
      <color indexed="16"/>
      <name val="宋体"/>
      <charset val="134"/>
    </font>
    <font>
      <sz val="7"/>
      <name val="Small Fonts"/>
      <family val="2"/>
      <charset val="0"/>
    </font>
    <font>
      <b/>
      <sz val="15"/>
      <color theme="3"/>
      <name val="宋体"/>
      <charset val="134"/>
    </font>
    <font>
      <sz val="11"/>
      <color rgb="FF3F3F76"/>
      <name val="宋体"/>
      <charset val="134"/>
    </font>
    <font>
      <b/>
      <sz val="11"/>
      <color theme="1"/>
      <name val="宋体"/>
      <charset val="134"/>
    </font>
    <font>
      <sz val="11"/>
      <color indexed="17"/>
      <name val="宋体"/>
      <charset val="134"/>
    </font>
    <font>
      <sz val="11"/>
      <color rgb="FF006100"/>
      <name val="宋体"/>
      <charset val="134"/>
    </font>
    <font>
      <u/>
      <sz val="12"/>
      <color indexed="12"/>
      <name val="宋体"/>
      <charset val="134"/>
    </font>
    <font>
      <sz val="11"/>
      <color rgb="FFFA7D00"/>
      <name val="宋体"/>
      <charset val="134"/>
    </font>
    <font>
      <b/>
      <sz val="11"/>
      <color rgb="FF3F3F3F"/>
      <name val="宋体"/>
      <charset val="134"/>
    </font>
    <font>
      <sz val="11"/>
      <color rgb="FF9C0006"/>
      <name val="宋体"/>
      <charset val="134"/>
    </font>
    <font>
      <sz val="11"/>
      <color rgb="FFFF0000"/>
      <name val="宋体"/>
      <charset val="134"/>
    </font>
    <font>
      <b/>
      <sz val="18"/>
      <name val="宋体"/>
      <charset val="134"/>
    </font>
    <font>
      <b/>
      <sz val="22"/>
      <name val="Arial"/>
      <family val="2"/>
      <charset val="0"/>
    </font>
  </fonts>
  <fills count="4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FFC7CE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/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/>
      <bottom/>
      <diagonal/>
    </border>
    <border>
      <left style="thin">
        <color auto="true"/>
      </left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/>
      <diagonal/>
    </border>
    <border>
      <left/>
      <right/>
      <top/>
      <bottom style="thick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399975585192419"/>
      </bottom>
      <diagonal/>
    </border>
  </borders>
  <cellStyleXfs count="87">
    <xf numFmtId="0" fontId="0" fillId="0" borderId="0"/>
    <xf numFmtId="0" fontId="14" fillId="27" borderId="0" applyNumberFormat="false" applyBorder="false" applyAlignment="false" applyProtection="false">
      <alignment vertical="center"/>
    </xf>
    <xf numFmtId="0" fontId="14" fillId="31" borderId="0" applyNumberFormat="false" applyBorder="false" applyAlignment="false" applyProtection="false">
      <alignment vertical="center"/>
    </xf>
    <xf numFmtId="0" fontId="14" fillId="37" borderId="0" applyNumberFormat="false" applyBorder="false" applyAlignment="false" applyProtection="false">
      <alignment vertical="center"/>
    </xf>
    <xf numFmtId="0" fontId="14" fillId="12" borderId="0" applyNumberFormat="false" applyBorder="false" applyAlignment="false" applyProtection="false">
      <alignment vertical="center"/>
    </xf>
    <xf numFmtId="0" fontId="14" fillId="24" borderId="0" applyNumberFormat="false" applyBorder="false" applyAlignment="false" applyProtection="false">
      <alignment vertical="center"/>
    </xf>
    <xf numFmtId="4" fontId="24" fillId="0" borderId="0" applyFont="false" applyFill="false" applyBorder="false" applyAlignment="false" applyProtection="false"/>
    <xf numFmtId="0" fontId="13" fillId="29" borderId="0" applyNumberFormat="false" applyBorder="false" applyAlignment="false" applyProtection="false">
      <alignment vertical="center"/>
    </xf>
    <xf numFmtId="0" fontId="25" fillId="22" borderId="0" applyNumberFormat="false" applyBorder="false" applyAlignment="false" applyProtection="false">
      <alignment vertical="center"/>
    </xf>
    <xf numFmtId="0" fontId="0" fillId="0" borderId="0" applyFont="false" applyFill="false" applyBorder="false" applyAlignment="false" applyProtection="false"/>
    <xf numFmtId="0" fontId="14" fillId="26" borderId="0" applyNumberFormat="false" applyBorder="false" applyAlignment="false" applyProtection="false">
      <alignment vertical="center"/>
    </xf>
    <xf numFmtId="0" fontId="1" fillId="0" borderId="0"/>
    <xf numFmtId="0" fontId="24" fillId="0" borderId="0"/>
    <xf numFmtId="0" fontId="13" fillId="6" borderId="0" applyNumberFormat="false" applyBorder="false" applyAlignment="false" applyProtection="false">
      <alignment vertical="center"/>
    </xf>
    <xf numFmtId="0" fontId="13" fillId="5" borderId="0" applyNumberFormat="false" applyBorder="false" applyAlignment="false" applyProtection="false">
      <alignment vertical="center"/>
    </xf>
    <xf numFmtId="0" fontId="23" fillId="25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31" fillId="35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4" fillId="30" borderId="0" applyNumberFormat="false" applyBorder="false" applyAlignment="false" applyProtection="false">
      <alignment vertical="center"/>
    </xf>
    <xf numFmtId="0" fontId="21" fillId="0" borderId="0"/>
    <xf numFmtId="0" fontId="14" fillId="30" borderId="0" applyNumberFormat="false" applyBorder="false" applyAlignment="false" applyProtection="false">
      <alignment vertical="center"/>
    </xf>
    <xf numFmtId="0" fontId="14" fillId="19" borderId="0" applyNumberFormat="false" applyBorder="false" applyAlignment="false" applyProtection="false">
      <alignment vertical="center"/>
    </xf>
    <xf numFmtId="0" fontId="14" fillId="11" borderId="0" applyNumberFormat="false" applyBorder="false" applyAlignment="false" applyProtection="false">
      <alignment vertical="center"/>
    </xf>
    <xf numFmtId="0" fontId="16" fillId="16" borderId="11" applyNumberFormat="false" applyAlignment="false" applyProtection="false">
      <alignment vertical="center"/>
    </xf>
    <xf numFmtId="0" fontId="30" fillId="15" borderId="0" applyNumberFormat="false" applyBorder="false" applyAlignment="false" applyProtection="false">
      <alignment vertical="center"/>
    </xf>
    <xf numFmtId="0" fontId="13" fillId="15" borderId="0" applyNumberFormat="false" applyBorder="false" applyAlignment="false" applyProtection="false">
      <alignment vertical="center"/>
    </xf>
    <xf numFmtId="0" fontId="14" fillId="14" borderId="0" applyNumberFormat="false" applyBorder="false" applyAlignment="false" applyProtection="false">
      <alignment vertical="center"/>
    </xf>
    <xf numFmtId="0" fontId="14" fillId="21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/>
    <xf numFmtId="0" fontId="20" fillId="0" borderId="0" applyNumberFormat="false" applyFill="false" applyBorder="false" applyAlignment="false" applyProtection="false">
      <alignment vertical="top"/>
      <protection locked="false"/>
    </xf>
    <xf numFmtId="0" fontId="13" fillId="22" borderId="0" applyNumberFormat="false" applyBorder="false" applyAlignment="false" applyProtection="false">
      <alignment vertical="center"/>
    </xf>
    <xf numFmtId="0" fontId="35" fillId="3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/>
    <xf numFmtId="0" fontId="13" fillId="22" borderId="0" applyNumberFormat="false" applyBorder="false" applyAlignment="false" applyProtection="false">
      <alignment vertical="center"/>
    </xf>
    <xf numFmtId="0" fontId="14" fillId="20" borderId="0" applyNumberFormat="false" applyBorder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top"/>
      <protection locked="false"/>
    </xf>
    <xf numFmtId="0" fontId="27" fillId="0" borderId="13" applyNumberFormat="false" applyFill="false" applyAlignment="false" applyProtection="false">
      <alignment vertical="center"/>
    </xf>
    <xf numFmtId="0" fontId="28" fillId="32" borderId="12" applyNumberFormat="false" applyAlignment="false" applyProtection="false">
      <alignment vertical="center"/>
    </xf>
    <xf numFmtId="0" fontId="14" fillId="33" borderId="0" applyNumberFormat="false" applyBorder="false" applyAlignment="false" applyProtection="false">
      <alignment vertical="center"/>
    </xf>
    <xf numFmtId="0" fontId="13" fillId="22" borderId="0" applyNumberFormat="false" applyBorder="false" applyAlignment="false" applyProtection="false">
      <alignment vertical="center"/>
    </xf>
    <xf numFmtId="0" fontId="36" fillId="0" borderId="0" applyNumberFormat="false" applyFill="false" applyBorder="false" applyAlignment="false" applyProtection="false">
      <alignment vertical="center"/>
    </xf>
    <xf numFmtId="0" fontId="0" fillId="34" borderId="15" applyNumberFormat="false" applyFont="false" applyAlignment="false" applyProtection="false">
      <alignment vertical="center"/>
    </xf>
    <xf numFmtId="0" fontId="14" fillId="30" borderId="0" applyNumberFormat="false" applyBorder="false" applyAlignment="false" applyProtection="false">
      <alignment vertical="center"/>
    </xf>
    <xf numFmtId="0" fontId="0" fillId="0" borderId="0"/>
    <xf numFmtId="0" fontId="30" fillId="23" borderId="0" applyNumberFormat="false" applyBorder="false" applyAlignment="false" applyProtection="false">
      <alignment vertical="center"/>
    </xf>
    <xf numFmtId="0" fontId="15" fillId="0" borderId="10" applyNumberFormat="false" applyFill="false" applyAlignment="false" applyProtection="false">
      <alignment vertical="center"/>
    </xf>
    <xf numFmtId="43" fontId="0" fillId="0" borderId="0" applyFont="false" applyFill="false" applyBorder="false" applyAlignment="false" applyProtection="false"/>
    <xf numFmtId="0" fontId="13" fillId="36" borderId="0" applyNumberFormat="false" applyBorder="false" applyAlignment="false" applyProtection="false">
      <alignment vertical="center"/>
    </xf>
    <xf numFmtId="0" fontId="13" fillId="22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/>
    <xf numFmtId="0" fontId="13" fillId="14" borderId="0" applyNumberFormat="false" applyBorder="false" applyAlignment="false" applyProtection="false">
      <alignment vertical="center"/>
    </xf>
    <xf numFmtId="0" fontId="29" fillId="0" borderId="14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0" fillId="0" borderId="0" applyFont="false" applyFill="false" applyBorder="false" applyAlignment="false" applyProtection="false"/>
    <xf numFmtId="0" fontId="19" fillId="0" borderId="18" applyNumberFormat="false" applyFill="false" applyAlignment="false" applyProtection="false">
      <alignment vertical="center"/>
    </xf>
    <xf numFmtId="37" fontId="26" fillId="0" borderId="0"/>
    <xf numFmtId="0" fontId="34" fillId="17" borderId="17" applyNumberFormat="false" applyAlignment="false" applyProtection="false">
      <alignment vertical="center"/>
    </xf>
    <xf numFmtId="0" fontId="13" fillId="30" borderId="0" applyNumberFormat="false" applyBorder="false" applyAlignment="false" applyProtection="false">
      <alignment vertical="center"/>
    </xf>
    <xf numFmtId="0" fontId="14" fillId="23" borderId="0" applyNumberFormat="false" applyBorder="false" applyAlignment="false" applyProtection="false">
      <alignment vertical="center"/>
    </xf>
    <xf numFmtId="0" fontId="14" fillId="38" borderId="0" applyNumberFormat="false" applyBorder="false" applyAlignment="false" applyProtection="false">
      <alignment vertical="center"/>
    </xf>
    <xf numFmtId="0" fontId="13" fillId="22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/>
    <xf numFmtId="0" fontId="13" fillId="6" borderId="0" applyNumberFormat="false" applyBorder="false" applyAlignment="false" applyProtection="false">
      <alignment vertical="center"/>
    </xf>
    <xf numFmtId="0" fontId="14" fillId="10" borderId="0" applyNumberFormat="false" applyBorder="false" applyAlignment="false" applyProtection="false">
      <alignment vertical="center"/>
    </xf>
    <xf numFmtId="0" fontId="14" fillId="26" borderId="0" applyNumberFormat="false" applyBorder="false" applyAlignment="false" applyProtection="false">
      <alignment vertical="center"/>
    </xf>
    <xf numFmtId="0" fontId="13" fillId="7" borderId="0" applyNumberFormat="false" applyBorder="false" applyAlignment="false" applyProtection="false">
      <alignment vertical="center"/>
    </xf>
    <xf numFmtId="0" fontId="13" fillId="7" borderId="0" applyNumberFormat="false" applyBorder="false" applyAlignment="false" applyProtection="false">
      <alignment vertical="center"/>
    </xf>
    <xf numFmtId="0" fontId="13" fillId="28" borderId="0" applyNumberFormat="false" applyBorder="false" applyAlignment="false" applyProtection="false">
      <alignment vertical="center"/>
    </xf>
    <xf numFmtId="0" fontId="13" fillId="10" borderId="0" applyNumberFormat="false" applyBorder="false" applyAlignment="false" applyProtection="false">
      <alignment vertical="center"/>
    </xf>
    <xf numFmtId="0" fontId="13" fillId="5" borderId="0" applyNumberFormat="false" applyBorder="false" applyAlignment="false" applyProtection="false">
      <alignment vertical="center"/>
    </xf>
    <xf numFmtId="0" fontId="13" fillId="23" borderId="0" applyNumberFormat="false" applyBorder="false" applyAlignment="false" applyProtection="false">
      <alignment vertical="center"/>
    </xf>
    <xf numFmtId="0" fontId="13" fillId="5" borderId="0" applyNumberFormat="false" applyBorder="false" applyAlignment="false" applyProtection="false">
      <alignment vertical="center"/>
    </xf>
    <xf numFmtId="0" fontId="13" fillId="23" borderId="0" applyNumberFormat="false" applyBorder="false" applyAlignment="false" applyProtection="false">
      <alignment vertical="center"/>
    </xf>
    <xf numFmtId="0" fontId="13" fillId="18" borderId="0" applyNumberFormat="false" applyBorder="false" applyAlignment="false" applyProtection="false">
      <alignment vertical="center"/>
    </xf>
    <xf numFmtId="0" fontId="13" fillId="23" borderId="0" applyNumberFormat="false" applyBorder="false" applyAlignment="false" applyProtection="false">
      <alignment vertical="center"/>
    </xf>
    <xf numFmtId="0" fontId="14" fillId="21" borderId="0" applyNumberFormat="false" applyBorder="false" applyAlignment="false" applyProtection="false">
      <alignment vertical="center"/>
    </xf>
    <xf numFmtId="0" fontId="14" fillId="23" borderId="0" applyNumberFormat="false" applyBorder="false" applyAlignment="false" applyProtection="false">
      <alignment vertical="center"/>
    </xf>
    <xf numFmtId="0" fontId="14" fillId="13" borderId="0" applyNumberFormat="false" applyBorder="false" applyAlignment="false" applyProtection="false">
      <alignment vertical="center"/>
    </xf>
    <xf numFmtId="0" fontId="14" fillId="12" borderId="0" applyNumberFormat="false" applyBorder="false" applyAlignment="false" applyProtection="false">
      <alignment vertical="center"/>
    </xf>
    <xf numFmtId="0" fontId="14" fillId="11" borderId="0" applyNumberFormat="false" applyBorder="false" applyAlignment="false" applyProtection="false">
      <alignment vertical="center"/>
    </xf>
    <xf numFmtId="0" fontId="17" fillId="17" borderId="12" applyNumberFormat="false" applyAlignment="false" applyProtection="false">
      <alignment vertical="center"/>
    </xf>
    <xf numFmtId="0" fontId="24" fillId="0" borderId="0"/>
    <xf numFmtId="0" fontId="33" fillId="0" borderId="16" applyNumberFormat="false" applyFill="false" applyAlignment="false" applyProtection="false">
      <alignment vertical="center"/>
    </xf>
    <xf numFmtId="0" fontId="13" fillId="10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/>
  </cellStyleXfs>
  <cellXfs count="67">
    <xf numFmtId="0" fontId="0" fillId="0" borderId="0" xfId="0"/>
    <xf numFmtId="49" fontId="1" fillId="2" borderId="0" xfId="11" applyNumberFormat="true" applyFill="true" applyAlignment="true">
      <alignment horizontal="center" vertical="center"/>
    </xf>
    <xf numFmtId="0" fontId="1" fillId="2" borderId="0" xfId="11" applyFill="true"/>
    <xf numFmtId="49" fontId="1" fillId="2" borderId="0" xfId="11" applyNumberFormat="true" applyFill="true" applyAlignment="true" applyProtection="true">
      <alignment horizontal="left" vertical="center"/>
    </xf>
    <xf numFmtId="49" fontId="2" fillId="2" borderId="0" xfId="11" applyNumberFormat="true" applyFont="true" applyFill="true" applyAlignment="true">
      <alignment horizontal="center" vertical="center"/>
    </xf>
    <xf numFmtId="0" fontId="0" fillId="0" borderId="0" xfId="0" applyAlignment="true">
      <alignment horizontal="center" vertical="center"/>
    </xf>
    <xf numFmtId="49" fontId="1" fillId="2" borderId="1" xfId="11" applyNumberFormat="true" applyFill="true" applyBorder="true" applyAlignment="true">
      <alignment horizontal="right" vertical="center"/>
    </xf>
    <xf numFmtId="0" fontId="0" fillId="0" borderId="1" xfId="0" applyBorder="true" applyAlignment="true">
      <alignment horizontal="right" vertical="center"/>
    </xf>
    <xf numFmtId="49" fontId="1" fillId="3" borderId="2" xfId="11" applyNumberFormat="true" applyFill="true" applyBorder="true" applyAlignment="true">
      <alignment horizontal="center" vertical="center"/>
    </xf>
    <xf numFmtId="49" fontId="1" fillId="3" borderId="2" xfId="11" applyNumberFormat="true" applyFill="true" applyBorder="true" applyAlignment="true">
      <alignment horizontal="center" vertical="center" wrapText="true"/>
    </xf>
    <xf numFmtId="49" fontId="1" fillId="3" borderId="3" xfId="11" applyNumberFormat="true" applyFill="true" applyBorder="true" applyAlignment="true">
      <alignment horizontal="left" vertical="center"/>
    </xf>
    <xf numFmtId="177" fontId="1" fillId="4" borderId="3" xfId="11" applyNumberFormat="true" applyFill="true" applyBorder="true" applyAlignment="true" applyProtection="true">
      <alignment horizontal="right" vertical="center" wrapText="true"/>
      <protection locked="false"/>
    </xf>
    <xf numFmtId="177" fontId="1" fillId="5" borderId="3" xfId="11" applyNumberFormat="true" applyFill="true" applyBorder="true" applyAlignment="true">
      <alignment horizontal="right" vertical="center" wrapText="true"/>
    </xf>
    <xf numFmtId="49" fontId="1" fillId="4" borderId="0" xfId="11" applyNumberFormat="true" applyFill="true" applyAlignment="true" applyProtection="true">
      <alignment horizontal="left" vertical="center"/>
    </xf>
    <xf numFmtId="49" fontId="1" fillId="3" borderId="4" xfId="11" applyNumberFormat="true" applyFill="true" applyBorder="true" applyAlignment="true">
      <alignment horizontal="center" vertical="center"/>
    </xf>
    <xf numFmtId="49" fontId="1" fillId="3" borderId="5" xfId="11" applyNumberFormat="true" applyFill="true" applyBorder="true" applyAlignment="true">
      <alignment horizontal="left" vertical="center"/>
    </xf>
    <xf numFmtId="176" fontId="1" fillId="4" borderId="0" xfId="11" applyNumberFormat="true" applyFill="true" applyAlignment="true" applyProtection="true">
      <alignment horizontal="right" vertical="center"/>
    </xf>
    <xf numFmtId="0" fontId="1" fillId="2" borderId="6" xfId="11" applyFill="true" applyBorder="true"/>
    <xf numFmtId="49" fontId="1" fillId="3" borderId="3" xfId="11" applyNumberFormat="true" applyFill="true" applyBorder="true" applyAlignment="true">
      <alignment horizontal="center" vertical="center"/>
    </xf>
    <xf numFmtId="49" fontId="1" fillId="3" borderId="5" xfId="11" applyNumberFormat="true" applyFill="true" applyBorder="true" applyAlignment="true">
      <alignment horizontal="center" vertical="center"/>
    </xf>
    <xf numFmtId="49" fontId="1" fillId="3" borderId="7" xfId="11" applyNumberFormat="true" applyFill="true" applyBorder="true" applyAlignment="true">
      <alignment horizontal="center" vertical="center" wrapText="true"/>
    </xf>
    <xf numFmtId="49" fontId="1" fillId="5" borderId="3" xfId="11" applyNumberFormat="true" applyFill="true" applyBorder="true" applyAlignment="true">
      <alignment horizontal="right" vertical="center" wrapText="true"/>
    </xf>
    <xf numFmtId="49" fontId="1" fillId="4" borderId="3" xfId="11" applyNumberFormat="true" applyFill="true" applyBorder="true" applyAlignment="true" applyProtection="true">
      <alignment horizontal="left" vertical="center"/>
      <protection locked="false"/>
    </xf>
    <xf numFmtId="49" fontId="1" fillId="4" borderId="3" xfId="11" applyNumberFormat="true" applyFill="true" applyBorder="true" applyAlignment="true" applyProtection="true">
      <alignment horizontal="right" vertical="center" wrapText="true"/>
      <protection locked="false"/>
    </xf>
    <xf numFmtId="49" fontId="1" fillId="6" borderId="3" xfId="11" applyNumberFormat="true" applyFill="true" applyBorder="true" applyAlignment="true" applyProtection="true">
      <alignment horizontal="left" vertical="center"/>
      <protection locked="false"/>
    </xf>
    <xf numFmtId="49" fontId="1" fillId="3" borderId="8" xfId="11" applyNumberFormat="true" applyFill="true" applyBorder="true" applyAlignment="true">
      <alignment horizontal="center" vertical="center"/>
    </xf>
    <xf numFmtId="49" fontId="1" fillId="3" borderId="7" xfId="11" applyNumberFormat="true" applyFill="true" applyBorder="true" applyAlignment="true">
      <alignment horizontal="center" vertical="center"/>
    </xf>
    <xf numFmtId="49" fontId="1" fillId="3" borderId="6" xfId="11" applyNumberFormat="true" applyFill="true" applyBorder="true" applyAlignment="true">
      <alignment horizontal="center" vertical="center" wrapText="true"/>
    </xf>
    <xf numFmtId="177" fontId="1" fillId="7" borderId="3" xfId="11" applyNumberFormat="true" applyFill="true" applyBorder="true" applyAlignment="true" applyProtection="true">
      <alignment horizontal="right" vertical="center" wrapText="true"/>
    </xf>
    <xf numFmtId="177" fontId="1" fillId="6" borderId="3" xfId="11" applyNumberFormat="true" applyFill="true" applyBorder="true" applyAlignment="true" applyProtection="true">
      <alignment horizontal="right" vertical="center" wrapText="true"/>
      <protection locked="false"/>
    </xf>
    <xf numFmtId="49" fontId="1" fillId="3" borderId="3" xfId="11" applyNumberFormat="true" applyFill="true" applyBorder="true" applyAlignment="true">
      <alignment horizontal="center" vertical="center" wrapText="true"/>
    </xf>
    <xf numFmtId="176" fontId="1" fillId="7" borderId="3" xfId="11" applyNumberFormat="true" applyFill="true" applyBorder="true" applyAlignment="true" applyProtection="true">
      <alignment horizontal="right" vertical="center" wrapText="true"/>
    </xf>
    <xf numFmtId="176" fontId="1" fillId="5" borderId="3" xfId="11" applyNumberFormat="true" applyFill="true" applyBorder="true" applyAlignment="true">
      <alignment horizontal="right" vertical="center" wrapText="true"/>
    </xf>
    <xf numFmtId="176" fontId="1" fillId="4" borderId="3" xfId="11" applyNumberFormat="true" applyFill="true" applyBorder="true" applyAlignment="true" applyProtection="true">
      <alignment horizontal="right" vertical="center" wrapText="true"/>
      <protection locked="false"/>
    </xf>
    <xf numFmtId="176" fontId="1" fillId="6" borderId="3" xfId="11" applyNumberFormat="true" applyFill="true" applyBorder="true" applyAlignment="true" applyProtection="true">
      <alignment horizontal="right" vertical="center" wrapText="true"/>
      <protection locked="false"/>
    </xf>
    <xf numFmtId="49" fontId="1" fillId="6" borderId="3" xfId="11" applyNumberFormat="true" applyFill="true" applyBorder="true" applyAlignment="true" applyProtection="true">
      <alignment horizontal="right" vertical="center" wrapText="true"/>
      <protection locked="false"/>
    </xf>
    <xf numFmtId="49" fontId="1" fillId="4" borderId="3" xfId="11" applyNumberFormat="true" applyFont="true" applyFill="true" applyBorder="true" applyAlignment="true" applyProtection="true">
      <alignment horizontal="right" vertical="center" wrapText="true"/>
      <protection locked="false"/>
    </xf>
    <xf numFmtId="49" fontId="1" fillId="3" borderId="3" xfId="11" applyNumberFormat="true" applyFill="true" applyBorder="true" applyAlignment="true" applyProtection="true">
      <alignment horizontal="left" vertical="center"/>
    </xf>
    <xf numFmtId="49" fontId="1" fillId="3" borderId="5" xfId="11" applyNumberFormat="true" applyFill="true" applyBorder="true" applyAlignment="true" applyProtection="true">
      <alignment horizontal="left" vertical="center"/>
    </xf>
    <xf numFmtId="49" fontId="1" fillId="4" borderId="3" xfId="11" applyNumberFormat="true" applyFont="true" applyFill="true" applyBorder="true" applyAlignment="true" applyProtection="true">
      <alignment horizontal="left" vertical="center"/>
      <protection locked="false"/>
    </xf>
    <xf numFmtId="49" fontId="1" fillId="6" borderId="3" xfId="11" applyNumberFormat="true" applyFont="true" applyFill="true" applyBorder="true" applyAlignment="true" applyProtection="true">
      <alignment horizontal="left" vertical="center"/>
      <protection locked="false"/>
    </xf>
    <xf numFmtId="49" fontId="1" fillId="6" borderId="3" xfId="11" applyNumberFormat="true" applyFont="true" applyFill="true" applyBorder="true" applyAlignment="true" applyProtection="true">
      <alignment horizontal="right" vertical="center" wrapText="true"/>
      <protection locked="false"/>
    </xf>
    <xf numFmtId="49" fontId="1" fillId="8" borderId="3" xfId="11" applyNumberFormat="true" applyFill="true" applyBorder="true" applyAlignment="true" applyProtection="true">
      <alignment horizontal="right" vertical="center" wrapText="true"/>
      <protection locked="false"/>
    </xf>
    <xf numFmtId="177" fontId="1" fillId="4" borderId="3" xfId="11" applyNumberFormat="true" applyFont="true" applyFill="true" applyBorder="true" applyAlignment="true" applyProtection="true">
      <alignment horizontal="right" vertical="center" wrapText="true"/>
      <protection locked="false"/>
    </xf>
    <xf numFmtId="176" fontId="1" fillId="4" borderId="3" xfId="11" applyNumberFormat="true" applyFont="true" applyFill="true" applyBorder="true" applyAlignment="true" applyProtection="true">
      <alignment horizontal="right" vertical="center" wrapText="true"/>
      <protection locked="false"/>
    </xf>
    <xf numFmtId="49" fontId="1" fillId="3" borderId="3" xfId="11" applyNumberFormat="true" applyFont="true" applyFill="true" applyBorder="true" applyAlignment="true">
      <alignment horizontal="left" vertical="center"/>
    </xf>
    <xf numFmtId="0" fontId="3" fillId="8" borderId="0" xfId="11" applyNumberFormat="true" applyFont="true" applyFill="true" applyAlignment="true" applyProtection="true">
      <alignment horizontal="center" vertical="center"/>
    </xf>
    <xf numFmtId="0" fontId="4" fillId="8" borderId="0" xfId="11" applyNumberFormat="true" applyFont="true" applyFill="true" applyAlignment="true" applyProtection="true">
      <alignment vertical="center"/>
    </xf>
    <xf numFmtId="0" fontId="0" fillId="8" borderId="0" xfId="11" applyFont="true" applyFill="true"/>
    <xf numFmtId="0" fontId="1" fillId="8" borderId="5" xfId="11" applyNumberFormat="true" applyFont="true" applyFill="true" applyBorder="true" applyAlignment="true" applyProtection="true">
      <alignment horizontal="center" vertical="center"/>
    </xf>
    <xf numFmtId="0" fontId="1" fillId="8" borderId="5" xfId="11" applyNumberFormat="true" applyFont="true" applyFill="true" applyBorder="true" applyAlignment="true" applyProtection="true">
      <alignment horizontal="left" vertical="center"/>
    </xf>
    <xf numFmtId="0" fontId="1" fillId="8" borderId="4" xfId="11" applyNumberFormat="true" applyFont="true" applyFill="true" applyBorder="true" applyAlignment="true" applyProtection="true">
      <alignment horizontal="center" vertical="center"/>
    </xf>
    <xf numFmtId="0" fontId="1" fillId="8" borderId="9" xfId="11" applyNumberFormat="true" applyFont="true" applyFill="true" applyBorder="true" applyAlignment="true" applyProtection="true">
      <alignment horizontal="center" vertical="center"/>
    </xf>
    <xf numFmtId="0" fontId="1" fillId="8" borderId="8" xfId="11" applyNumberFormat="true" applyFont="true" applyFill="true" applyBorder="true" applyAlignment="true" applyProtection="true">
      <alignment horizontal="center" vertical="center"/>
    </xf>
    <xf numFmtId="0" fontId="5" fillId="0" borderId="0" xfId="0" applyNumberFormat="true" applyFont="true" applyFill="true" applyAlignment="true" applyProtection="true">
      <alignment vertical="center"/>
    </xf>
    <xf numFmtId="0" fontId="0" fillId="0" borderId="0" xfId="0" applyNumberFormat="true" applyFont="true" applyFill="true" applyAlignment="true" applyProtection="true">
      <alignment vertical="center"/>
    </xf>
    <xf numFmtId="0" fontId="6" fillId="0" borderId="0" xfId="0" applyFont="true" applyAlignment="true" applyProtection="true">
      <alignment horizontal="center"/>
      <protection locked="false"/>
    </xf>
    <xf numFmtId="0" fontId="7" fillId="0" borderId="0" xfId="0" applyFont="true" applyAlignment="true">
      <alignment horizontal="center"/>
    </xf>
    <xf numFmtId="0" fontId="8" fillId="0" borderId="0" xfId="0" applyFont="true" applyAlignment="true" applyProtection="true">
      <alignment horizontal="left"/>
      <protection locked="false"/>
    </xf>
    <xf numFmtId="0" fontId="9" fillId="0" borderId="0" xfId="0" applyFont="true" applyAlignment="true" applyProtection="true">
      <alignment horizontal="center"/>
      <protection locked="false"/>
    </xf>
    <xf numFmtId="0" fontId="3" fillId="0" borderId="0" xfId="0" applyFont="true" applyAlignment="true" applyProtection="true">
      <alignment horizontal="center"/>
      <protection locked="false"/>
    </xf>
    <xf numFmtId="0" fontId="10" fillId="0" borderId="0" xfId="0" applyFont="true" applyAlignment="true" applyProtection="true">
      <alignment horizontal="center"/>
      <protection locked="false"/>
    </xf>
    <xf numFmtId="0" fontId="4" fillId="0" borderId="0" xfId="0" applyNumberFormat="true" applyFont="true" applyFill="true" applyAlignment="true" applyProtection="true">
      <alignment horizontal="right" vertical="center"/>
    </xf>
    <xf numFmtId="0" fontId="4" fillId="0" borderId="0" xfId="0" applyNumberFormat="true" applyFont="true" applyFill="true" applyAlignment="true" applyProtection="true">
      <alignment vertical="center"/>
    </xf>
    <xf numFmtId="0" fontId="4" fillId="0" borderId="0" xfId="0" applyNumberFormat="true" applyFont="true" applyFill="true" applyAlignment="true" applyProtection="true">
      <alignment horizontal="left" vertical="center"/>
    </xf>
    <xf numFmtId="49" fontId="11" fillId="0" borderId="0" xfId="11" applyNumberFormat="true" applyFont="true" applyAlignment="true">
      <alignment horizontal="left" vertical="top"/>
    </xf>
    <xf numFmtId="0" fontId="1" fillId="0" borderId="0" xfId="11"/>
  </cellXfs>
  <cellStyles count="87">
    <cellStyle name="常规" xfId="0" builtinId="0"/>
    <cellStyle name="着色 6" xfId="1"/>
    <cellStyle name="着色 5" xfId="2"/>
    <cellStyle name="着色 4" xfId="3"/>
    <cellStyle name="着色 2" xfId="4"/>
    <cellStyle name="着色 1" xfId="5"/>
    <cellStyle name="千分位_97-917" xfId="6"/>
    <cellStyle name="40% - 强调文字颜色 2" xfId="7" builtinId="35"/>
    <cellStyle name="差_附件1：2019年度乡镇财政基本信息报表第二版" xfId="8"/>
    <cellStyle name="千位[0]_1" xfId="9"/>
    <cellStyle name="60% - 强调文字颜色 2" xfId="10" builtinId="36"/>
    <cellStyle name="常规 2" xfId="11"/>
    <cellStyle name="普通_97-917" xfId="12"/>
    <cellStyle name="40% - 强调文字颜色 1" xfId="13" builtinId="31"/>
    <cellStyle name="40% - 着色 6" xfId="14"/>
    <cellStyle name="适中" xfId="15" builtinId="28"/>
    <cellStyle name="标题 4" xfId="16" builtinId="19"/>
    <cellStyle name="好" xfId="17" builtinId="26"/>
    <cellStyle name="标题" xfId="18" builtinId="15"/>
    <cellStyle name="60% - 强调文字颜色 3" xfId="19" builtinId="40"/>
    <cellStyle name="常规 3" xfId="20"/>
    <cellStyle name="60% - 强调文字颜色 1" xfId="21" builtinId="32"/>
    <cellStyle name="强调文字颜色 3" xfId="22" builtinId="37"/>
    <cellStyle name="60% - 着色 3" xfId="23"/>
    <cellStyle name="检查单元格" xfId="24" builtinId="23"/>
    <cellStyle name="好_附件1：2019年度乡镇财政基本信息报表第二版" xfId="25"/>
    <cellStyle name="40% - 强调文字颜色 3" xfId="26" builtinId="39"/>
    <cellStyle name="60% - 着色 4" xfId="27"/>
    <cellStyle name="强调文字颜色 4" xfId="28" builtinId="41"/>
    <cellStyle name="千位分隔[0]" xfId="29" builtinId="6"/>
    <cellStyle name="已访问的超链接" xfId="30" builtinId="9"/>
    <cellStyle name="20% - 强调文字颜色 4" xfId="31" builtinId="42"/>
    <cellStyle name="差" xfId="32" builtinId="27"/>
    <cellStyle name="货币" xfId="33" builtinId="4"/>
    <cellStyle name="20% - 强调文字颜色 3" xfId="34" builtinId="38"/>
    <cellStyle name="60% - 强调文字颜色 6" xfId="35" builtinId="52"/>
    <cellStyle name="超链接" xfId="36" builtinId="8"/>
    <cellStyle name="标题 1" xfId="37" builtinId="16"/>
    <cellStyle name="输入" xfId="38" builtinId="20"/>
    <cellStyle name="60% - 强调文字颜色 5" xfId="39" builtinId="48"/>
    <cellStyle name="20% - 强调文字颜色 2" xfId="40" builtinId="34"/>
    <cellStyle name="警告文本" xfId="41" builtinId="11"/>
    <cellStyle name="注释" xfId="42" builtinId="10"/>
    <cellStyle name="60% - 强调文字颜色 4" xfId="43" builtinId="44"/>
    <cellStyle name="常规 4" xfId="44"/>
    <cellStyle name="好_2019年乡镇财政基本信息报表" xfId="45"/>
    <cellStyle name="标题 2" xfId="46" builtinId="17"/>
    <cellStyle name="千位分隔" xfId="47" builtinId="3"/>
    <cellStyle name="20% - 着色 4" xfId="48"/>
    <cellStyle name="20% - 强调文字颜色 1" xfId="49" builtinId="30"/>
    <cellStyle name="百分比" xfId="50" builtinId="5"/>
    <cellStyle name="40% - 着色 4" xfId="51"/>
    <cellStyle name="汇总" xfId="52" builtinId="25"/>
    <cellStyle name="解释性文本" xfId="53" builtinId="53"/>
    <cellStyle name="千位_1" xfId="54"/>
    <cellStyle name="标题 3" xfId="55" builtinId="18"/>
    <cellStyle name="no dec" xfId="56"/>
    <cellStyle name="输出" xfId="57" builtinId="21"/>
    <cellStyle name="40% - 强调文字颜色 4" xfId="58" builtinId="43"/>
    <cellStyle name="60% - 着色 5" xfId="59"/>
    <cellStyle name="强调文字颜色 5" xfId="60" builtinId="45"/>
    <cellStyle name="20% - 强调文字颜色 5" xfId="61" builtinId="46"/>
    <cellStyle name="货币[0]" xfId="62" builtinId="7"/>
    <cellStyle name="40% - 强调文字颜色 5" xfId="63" builtinId="47"/>
    <cellStyle name="60% - 着色 6" xfId="64"/>
    <cellStyle name="强调文字颜色 6" xfId="65" builtinId="49"/>
    <cellStyle name="20% - 强调文字颜色 6" xfId="66" builtinId="50"/>
    <cellStyle name="40% - 强调文字颜色 6" xfId="67" builtinId="51"/>
    <cellStyle name="20% - 着色 1" xfId="68"/>
    <cellStyle name="20% - 着色 2" xfId="69"/>
    <cellStyle name="20% - 着色 3" xfId="70"/>
    <cellStyle name="20% - 着色 5" xfId="71"/>
    <cellStyle name="20% - 着色 6" xfId="72"/>
    <cellStyle name="40% - 着色 1" xfId="73"/>
    <cellStyle name="40% - 着色 3" xfId="74"/>
    <cellStyle name="40% - 着色 5" xfId="75"/>
    <cellStyle name="强调文字颜色 1" xfId="76" builtinId="29"/>
    <cellStyle name="60% - 着色 1" xfId="77"/>
    <cellStyle name="强调文字颜色 2" xfId="78" builtinId="33"/>
    <cellStyle name="60% - 着色 2" xfId="79"/>
    <cellStyle name="着色 3" xfId="80"/>
    <cellStyle name="计算" xfId="81" builtinId="22"/>
    <cellStyle name="Normal_APR" xfId="82"/>
    <cellStyle name="链接单元格" xfId="83" builtinId="24"/>
    <cellStyle name="40% - 着色 2" xfId="84"/>
    <cellStyle name="差_2019年乡镇财政基本信息报表" xfId="85"/>
    <cellStyle name="千分位[0]_laroux" xfId="86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00FFFFFF"/>
      <color rgb="00FFFFC0"/>
      <color rgb="00C0C0C0"/>
      <color rgb="00C0C0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5" Type="http://schemas.openxmlformats.org/officeDocument/2006/relationships/sharedStrings" Target="sharedStrings.xml"/><Relationship Id="rId24" Type="http://schemas.openxmlformats.org/officeDocument/2006/relationships/styles" Target="styles.xml"/><Relationship Id="rId23" Type="http://schemas.openxmlformats.org/officeDocument/2006/relationships/theme" Target="theme/theme1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"/>
  <sheetViews>
    <sheetView workbookViewId="0">
      <selection activeCell="A1" sqref="A1"/>
    </sheetView>
  </sheetViews>
  <sheetFormatPr defaultColWidth="8.25" defaultRowHeight="15.75" outlineLevelCol="4"/>
  <cols>
    <col min="1" max="2" width="8.25" style="65" customWidth="true"/>
    <col min="3" max="16384" width="8.25" style="66"/>
  </cols>
  <sheetData>
    <row r="1" spans="1:5">
      <c r="A1" s="65" t="s">
        <v>0</v>
      </c>
      <c r="B1" s="65" t="s">
        <v>1</v>
      </c>
      <c r="E1" s="65" t="s">
        <v>2</v>
      </c>
    </row>
    <row r="2" spans="1:5">
      <c r="A2" s="65" t="s">
        <v>3</v>
      </c>
      <c r="B2" s="65" t="s">
        <v>4</v>
      </c>
      <c r="E2" s="65" t="s">
        <v>5</v>
      </c>
    </row>
    <row r="3" spans="1:5">
      <c r="A3" s="65" t="s">
        <v>6</v>
      </c>
      <c r="B3" s="65" t="s">
        <v>7</v>
      </c>
      <c r="E3" s="65"/>
    </row>
    <row r="4" spans="1:5">
      <c r="A4" s="65" t="s">
        <v>8</v>
      </c>
      <c r="B4" s="65" t="s">
        <v>9</v>
      </c>
      <c r="E4" s="65"/>
    </row>
    <row r="5" spans="1:5">
      <c r="A5" s="65" t="s">
        <v>10</v>
      </c>
      <c r="B5" s="65" t="s">
        <v>11</v>
      </c>
      <c r="E5" s="65"/>
    </row>
    <row r="6" spans="1:5">
      <c r="A6" s="65" t="s">
        <v>12</v>
      </c>
      <c r="B6" s="65" t="s">
        <v>13</v>
      </c>
      <c r="E6" s="65"/>
    </row>
    <row r="7" spans="1:5">
      <c r="A7" s="65" t="s">
        <v>14</v>
      </c>
      <c r="B7" s="65" t="s">
        <v>15</v>
      </c>
      <c r="E7" s="65"/>
    </row>
    <row r="8" spans="1:5">
      <c r="A8" s="65" t="s">
        <v>16</v>
      </c>
      <c r="B8" s="65" t="s">
        <v>17</v>
      </c>
      <c r="E8" s="65"/>
    </row>
    <row r="9" spans="1:5">
      <c r="A9" s="65" t="s">
        <v>18</v>
      </c>
      <c r="B9" s="65" t="s">
        <v>19</v>
      </c>
      <c r="E9" s="65"/>
    </row>
    <row r="10" spans="5:5">
      <c r="E10" s="65"/>
    </row>
  </sheetData>
  <printOptions gridLines="true"/>
  <pageMargins left="0.75" right="0.75" top="1" bottom="1" header="0.5" footer="0.5"/>
  <headerFooter alignWithMargins="0">
    <oddHeader>&amp;C&amp;A</oddHeader>
    <oddFooter>&amp;C页(&amp;P)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"/>
  <sheetViews>
    <sheetView workbookViewId="0">
      <selection activeCell="D14" sqref="D14"/>
    </sheetView>
  </sheetViews>
  <sheetFormatPr defaultColWidth="9" defaultRowHeight="15.75" outlineLevelRow="2" outlineLevelCol="4"/>
  <cols>
    <col min="2" max="2" width="12.375" customWidth="true"/>
  </cols>
  <sheetData>
    <row r="1" spans="1:5">
      <c r="A1" t="s">
        <v>10524</v>
      </c>
      <c r="B1" t="s">
        <v>10525</v>
      </c>
      <c r="C1" t="s">
        <v>10526</v>
      </c>
      <c r="D1" t="s">
        <v>10527</v>
      </c>
      <c r="E1" t="s">
        <v>10528</v>
      </c>
    </row>
    <row r="2" spans="1:5">
      <c r="A2">
        <v>1</v>
      </c>
      <c r="B2" t="s">
        <v>2</v>
      </c>
      <c r="C2">
        <v>0</v>
      </c>
      <c r="D2">
        <v>0</v>
      </c>
      <c r="E2" t="s">
        <v>2675</v>
      </c>
    </row>
    <row r="3" spans="1:5">
      <c r="A3">
        <v>2</v>
      </c>
      <c r="B3" t="s">
        <v>2</v>
      </c>
      <c r="C3">
        <v>0</v>
      </c>
      <c r="D3">
        <v>0</v>
      </c>
      <c r="E3" t="s">
        <v>2684</v>
      </c>
    </row>
  </sheetData>
  <pageMargins left="0.7" right="0.7" top="0.75" bottom="0.75" header="0.3" footer="0.3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R12"/>
  <sheetViews>
    <sheetView showGridLines="0" workbookViewId="0">
      <selection activeCell="B2" sqref="B2"/>
    </sheetView>
  </sheetViews>
  <sheetFormatPr defaultColWidth="8.25" defaultRowHeight="13.5"/>
  <cols>
    <col min="1" max="16384" width="8.25" style="2"/>
  </cols>
  <sheetData>
    <row r="2" ht="21" spans="1:18">
      <c r="A2" s="54" t="s">
        <v>10529</v>
      </c>
      <c r="B2" s="54"/>
      <c r="C2" s="54"/>
      <c r="D2" s="55"/>
      <c r="E2" s="55"/>
      <c r="F2"/>
      <c r="G2"/>
      <c r="H2"/>
      <c r="I2"/>
      <c r="J2"/>
      <c r="K2"/>
      <c r="L2"/>
      <c r="M2"/>
      <c r="N2"/>
      <c r="O2"/>
      <c r="P2"/>
      <c r="Q2"/>
      <c r="R2"/>
    </row>
    <row r="3" ht="60.6" customHeight="true" spans="1:18">
      <c r="A3" s="56" t="s">
        <v>10530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</row>
    <row r="4" ht="99" customHeight="true" spans="1:18">
      <c r="A4" s="57" t="s">
        <v>10531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</row>
    <row r="5" ht="15.75" spans="1:18">
      <c r="A5" s="55"/>
      <c r="B5" s="55"/>
      <c r="C5" s="55"/>
      <c r="D5" s="55"/>
      <c r="E5" s="55"/>
      <c r="F5"/>
      <c r="G5"/>
      <c r="H5"/>
      <c r="I5"/>
      <c r="J5"/>
      <c r="K5"/>
      <c r="L5"/>
      <c r="M5"/>
      <c r="N5"/>
      <c r="O5"/>
      <c r="P5"/>
      <c r="Q5"/>
      <c r="R5"/>
    </row>
    <row r="6" ht="65.45" customHeight="true" spans="1:18">
      <c r="A6" s="58" t="s">
        <v>10532</v>
      </c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</row>
    <row r="7" ht="49.15" customHeight="true" spans="1:18">
      <c r="A7" s="58" t="s">
        <v>10533</v>
      </c>
      <c r="B7" s="58"/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</row>
    <row r="8" ht="57" customHeight="true" spans="1:18">
      <c r="A8" s="59" t="s">
        <v>10534</v>
      </c>
      <c r="B8" s="60"/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60"/>
    </row>
    <row r="9" ht="31.9" customHeight="true" spans="1:18">
      <c r="A9" s="61" t="s">
        <v>10535</v>
      </c>
      <c r="B9" s="61"/>
      <c r="C9" s="61"/>
      <c r="D9" s="61"/>
      <c r="E9" s="61"/>
      <c r="F9" s="61"/>
      <c r="G9" s="61"/>
      <c r="H9" s="61"/>
      <c r="I9" s="61"/>
      <c r="J9" s="61"/>
      <c r="K9" s="61"/>
      <c r="L9" s="61"/>
      <c r="M9" s="61"/>
      <c r="N9" s="61"/>
      <c r="O9" s="61"/>
      <c r="P9" s="61"/>
      <c r="Q9" s="61"/>
      <c r="R9" s="61"/>
    </row>
    <row r="10" ht="45" customHeight="true" spans="1:18">
      <c r="A10" s="61"/>
      <c r="B10" s="61"/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1"/>
    </row>
    <row r="11" ht="15.75" spans="1:18">
      <c r="A11" s="62"/>
      <c r="B11" s="63"/>
      <c r="C11" s="64"/>
      <c r="D11" s="64"/>
      <c r="E11" s="63"/>
      <c r="F11"/>
      <c r="G11"/>
      <c r="H11"/>
      <c r="I11"/>
      <c r="J11"/>
      <c r="K11"/>
      <c r="L11"/>
      <c r="M11"/>
      <c r="N11"/>
      <c r="O11"/>
      <c r="P11"/>
      <c r="Q11"/>
      <c r="R11"/>
    </row>
    <row r="12" ht="15.75" spans="1:18">
      <c r="A12" s="63"/>
      <c r="B12" s="63"/>
      <c r="C12" s="63"/>
      <c r="D12" s="63"/>
      <c r="E12" s="63"/>
      <c r="F12"/>
      <c r="G12"/>
      <c r="H12"/>
      <c r="I12"/>
      <c r="J12"/>
      <c r="K12"/>
      <c r="L12"/>
      <c r="M12"/>
      <c r="N12"/>
      <c r="O12"/>
      <c r="P12"/>
      <c r="Q12"/>
      <c r="R12"/>
    </row>
  </sheetData>
  <sheetProtection password="DC10" sheet="1" objects="1" scenarios="1"/>
  <mergeCells count="6">
    <mergeCell ref="A3:R3"/>
    <mergeCell ref="A4:R4"/>
    <mergeCell ref="A6:R6"/>
    <mergeCell ref="A7:R7"/>
    <mergeCell ref="A8:R8"/>
    <mergeCell ref="A9:R10"/>
  </mergeCells>
  <printOptions horizontalCentered="true" verticalCentered="true"/>
  <pageMargins left="0.748031496062992" right="0.748031496062992" top="0.984251968503937" bottom="0.984251968503937" header="0.511811023622047" footer="0.511811023622047"/>
  <pageSetup paperSize="9" scale="80" orientation="landscape" horizontalDpi="600" verticalDpi="6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C14"/>
  <sheetViews>
    <sheetView showGridLines="0" workbookViewId="0">
      <selection activeCell="A2" sqref="A2:C2"/>
    </sheetView>
  </sheetViews>
  <sheetFormatPr defaultColWidth="8.25" defaultRowHeight="13.5" outlineLevelCol="2"/>
  <cols>
    <col min="1" max="1" width="17" style="2" customWidth="true"/>
    <col min="2" max="2" width="55.25" style="2" customWidth="true"/>
    <col min="3" max="3" width="38.25" style="2" customWidth="true"/>
    <col min="4" max="246" width="8.25" style="2" customWidth="true"/>
    <col min="247" max="16384" width="8.25" style="2"/>
  </cols>
  <sheetData>
    <row r="2" customFormat="true" ht="46.9" customHeight="true" spans="1:3">
      <c r="A2" s="46" t="s">
        <v>10536</v>
      </c>
      <c r="B2" s="46"/>
      <c r="C2" s="46"/>
    </row>
    <row r="3" customFormat="true" ht="15.75" spans="1:3">
      <c r="A3" s="47"/>
      <c r="B3" s="48"/>
      <c r="C3" s="47"/>
    </row>
    <row r="4" customFormat="true" ht="27.6" customHeight="true" spans="1:3">
      <c r="A4" s="49" t="s">
        <v>10537</v>
      </c>
      <c r="B4" s="49" t="s">
        <v>10538</v>
      </c>
      <c r="C4" s="49" t="s">
        <v>10539</v>
      </c>
    </row>
    <row r="5" customFormat="true" ht="30.6" customHeight="true" spans="1:3">
      <c r="A5" s="49" t="s">
        <v>10540</v>
      </c>
      <c r="B5" s="50" t="s">
        <v>10541</v>
      </c>
      <c r="C5" s="49" t="s">
        <v>10542</v>
      </c>
    </row>
    <row r="6" customFormat="true" ht="30.6" customHeight="true" spans="1:3">
      <c r="A6" s="49" t="s">
        <v>10543</v>
      </c>
      <c r="B6" s="50" t="s">
        <v>10544</v>
      </c>
      <c r="C6" s="51" t="s">
        <v>10545</v>
      </c>
    </row>
    <row r="7" customFormat="true" ht="30.6" customHeight="true" spans="1:3">
      <c r="A7" s="49" t="s">
        <v>10546</v>
      </c>
      <c r="B7" s="50" t="s">
        <v>10547</v>
      </c>
      <c r="C7" s="52"/>
    </row>
    <row r="8" customFormat="true" ht="30.6" customHeight="true" spans="1:3">
      <c r="A8" s="49" t="s">
        <v>10548</v>
      </c>
      <c r="B8" s="50" t="s">
        <v>10549</v>
      </c>
      <c r="C8" s="52"/>
    </row>
    <row r="9" customFormat="true" ht="30.6" customHeight="true" spans="1:3">
      <c r="A9" s="49" t="s">
        <v>10550</v>
      </c>
      <c r="B9" s="50" t="s">
        <v>10551</v>
      </c>
      <c r="C9" s="53"/>
    </row>
    <row r="10" customFormat="true" ht="30.6" customHeight="true" spans="1:3">
      <c r="A10" s="49" t="s">
        <v>10552</v>
      </c>
      <c r="B10" s="50" t="s">
        <v>10553</v>
      </c>
      <c r="C10" s="49" t="s">
        <v>10554</v>
      </c>
    </row>
    <row r="11" customFormat="true" ht="30.6" customHeight="true" spans="1:3">
      <c r="A11" s="49" t="s">
        <v>10555</v>
      </c>
      <c r="B11" s="50" t="s">
        <v>10556</v>
      </c>
      <c r="C11" s="49" t="s">
        <v>10557</v>
      </c>
    </row>
    <row r="12" customFormat="true" ht="30.6" customHeight="true" spans="1:3">
      <c r="A12" s="49" t="s">
        <v>10558</v>
      </c>
      <c r="B12" s="50" t="s">
        <v>10559</v>
      </c>
      <c r="C12" s="51" t="s">
        <v>10560</v>
      </c>
    </row>
    <row r="13" customFormat="true" ht="30.6" customHeight="true" spans="1:3">
      <c r="A13" s="49" t="s">
        <v>10561</v>
      </c>
      <c r="B13" s="50" t="s">
        <v>10562</v>
      </c>
      <c r="C13" s="53"/>
    </row>
    <row r="14" customFormat="true" ht="30.6" customHeight="true" spans="1:3">
      <c r="A14" s="49" t="s">
        <v>10563</v>
      </c>
      <c r="B14" s="50" t="s">
        <v>10564</v>
      </c>
      <c r="C14" s="53" t="s">
        <v>10565</v>
      </c>
    </row>
  </sheetData>
  <sheetProtection password="DC10" sheet="1" objects="1" scenarios="1"/>
  <mergeCells count="3">
    <mergeCell ref="A2:C2"/>
    <mergeCell ref="C6:C9"/>
    <mergeCell ref="C12:C13"/>
  </mergeCells>
  <printOptions horizontalCentered="true" verticalCentered="true"/>
  <pageMargins left="0.748031496062992" right="0.748031496062992" top="0.984251968503937" bottom="0.984251968503937" header="0.511811023622047" footer="0.511811023622047"/>
  <pageSetup paperSize="9" orientation="landscape" horizontalDpi="600" verticalDpi="60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35"/>
  <sheetViews>
    <sheetView showZeros="0" topLeftCell="A2" workbookViewId="0">
      <selection activeCell="B33" sqref="B33"/>
    </sheetView>
  </sheetViews>
  <sheetFormatPr defaultColWidth="8.25" defaultRowHeight="12.75" customHeight="true"/>
  <cols>
    <col min="1" max="1" width="40.75" style="1" customWidth="true"/>
    <col min="2" max="2" width="14.375" style="2" customWidth="true"/>
    <col min="3" max="3" width="31" style="1" customWidth="true"/>
    <col min="4" max="4" width="14.375" style="2" customWidth="true"/>
    <col min="5" max="5" width="32.75" style="1" customWidth="true"/>
    <col min="6" max="6" width="14.375" style="2" customWidth="true"/>
    <col min="7" max="7" width="8.5" style="1" hidden="true" customWidth="true"/>
    <col min="8" max="8" width="8.25" style="1" hidden="true" customWidth="true"/>
    <col min="9" max="9" width="8.5" style="1" hidden="true" customWidth="true"/>
    <col min="10" max="10" width="8.25" style="1" hidden="true" customWidth="true"/>
    <col min="11" max="11" width="8.5" style="1" hidden="true" customWidth="true"/>
    <col min="12" max="13" width="8.25" style="1" hidden="true" customWidth="true"/>
    <col min="14" max="22" width="8.25" style="3" hidden="true" customWidth="true"/>
    <col min="23" max="16384" width="8.25" style="2"/>
  </cols>
  <sheetData>
    <row r="1" hidden="true" customHeight="true" spans="1:22">
      <c r="A1" s="1" t="s">
        <v>119</v>
      </c>
      <c r="B1" s="2" t="s">
        <v>123</v>
      </c>
      <c r="C1" s="1" t="s">
        <v>126</v>
      </c>
      <c r="D1" s="2" t="s">
        <v>130</v>
      </c>
      <c r="E1" s="1" t="s">
        <v>133</v>
      </c>
      <c r="F1" s="2" t="s">
        <v>136</v>
      </c>
      <c r="G1" s="1" t="s">
        <v>138</v>
      </c>
      <c r="H1" s="1" t="s">
        <v>140</v>
      </c>
      <c r="I1" s="1" t="s">
        <v>142</v>
      </c>
      <c r="J1" s="1" t="s">
        <v>144</v>
      </c>
      <c r="K1" s="1" t="s">
        <v>146</v>
      </c>
      <c r="L1" s="1" t="s">
        <v>148</v>
      </c>
      <c r="M1" s="1" t="s">
        <v>150</v>
      </c>
      <c r="N1" s="3" t="s">
        <v>10566</v>
      </c>
      <c r="O1" s="3" t="s">
        <v>10567</v>
      </c>
      <c r="P1" s="3" t="s">
        <v>10568</v>
      </c>
      <c r="Q1" s="3" t="s">
        <v>10569</v>
      </c>
      <c r="R1" s="3" t="s">
        <v>121</v>
      </c>
      <c r="S1" s="3" t="s">
        <v>10570</v>
      </c>
      <c r="T1" s="3" t="s">
        <v>128</v>
      </c>
      <c r="U1" s="3" t="s">
        <v>10571</v>
      </c>
      <c r="V1" s="3" t="s">
        <v>135</v>
      </c>
    </row>
    <row r="2" ht="30" customHeight="true" spans="1:22">
      <c r="A2" s="4" t="s">
        <v>10572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13"/>
      <c r="O2" s="13" t="s">
        <v>38</v>
      </c>
      <c r="P2" s="13"/>
      <c r="Q2" s="13"/>
      <c r="R2" s="13"/>
      <c r="S2" s="13"/>
      <c r="T2" s="13"/>
      <c r="U2" s="13"/>
      <c r="V2" s="13"/>
    </row>
    <row r="3" ht="15" customHeight="true" spans="1:22">
      <c r="A3" s="6" t="s">
        <v>10573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13"/>
      <c r="O3" s="13" t="s">
        <v>35</v>
      </c>
      <c r="P3" s="13"/>
      <c r="Q3" s="13"/>
      <c r="R3" s="13"/>
      <c r="S3" s="13"/>
      <c r="T3" s="13"/>
      <c r="U3" s="13"/>
      <c r="V3" s="13"/>
    </row>
    <row r="4" ht="15" customHeight="true" spans="1:23">
      <c r="A4" s="8" t="s">
        <v>120</v>
      </c>
      <c r="B4" s="9" t="s">
        <v>124</v>
      </c>
      <c r="C4" s="8" t="s">
        <v>127</v>
      </c>
      <c r="D4" s="9" t="s">
        <v>131</v>
      </c>
      <c r="E4" s="8" t="s">
        <v>134</v>
      </c>
      <c r="F4" s="9" t="s">
        <v>137</v>
      </c>
      <c r="G4" s="8" t="s">
        <v>139</v>
      </c>
      <c r="H4" s="8" t="s">
        <v>141</v>
      </c>
      <c r="I4" s="8" t="s">
        <v>143</v>
      </c>
      <c r="J4" s="8" t="s">
        <v>145</v>
      </c>
      <c r="K4" s="8" t="s">
        <v>147</v>
      </c>
      <c r="L4" s="8" t="s">
        <v>149</v>
      </c>
      <c r="M4" s="14" t="s">
        <v>151</v>
      </c>
      <c r="N4" s="13"/>
      <c r="O4" s="13" t="s">
        <v>15</v>
      </c>
      <c r="P4" s="13"/>
      <c r="Q4" s="13"/>
      <c r="R4" s="13"/>
      <c r="S4" s="13"/>
      <c r="T4" s="13"/>
      <c r="U4" s="13"/>
      <c r="V4" s="13"/>
      <c r="W4" s="17"/>
    </row>
    <row r="5" ht="15" customHeight="true" spans="1:23">
      <c r="A5" s="10" t="s">
        <v>10099</v>
      </c>
      <c r="B5" s="33">
        <v>1</v>
      </c>
      <c r="C5" s="10" t="s">
        <v>10574</v>
      </c>
      <c r="D5" s="11">
        <v>0</v>
      </c>
      <c r="E5" s="10" t="s">
        <v>10575</v>
      </c>
      <c r="F5" s="28">
        <f>L05基金收支!F30</f>
        <v>335.26</v>
      </c>
      <c r="G5" s="10" t="s">
        <v>38</v>
      </c>
      <c r="H5" s="10" t="s">
        <v>35</v>
      </c>
      <c r="I5" s="10" t="s">
        <v>38</v>
      </c>
      <c r="J5" s="10" t="s">
        <v>38</v>
      </c>
      <c r="K5" s="10" t="s">
        <v>482</v>
      </c>
      <c r="L5" s="10" t="s">
        <v>35</v>
      </c>
      <c r="M5" s="15" t="s">
        <v>10576</v>
      </c>
      <c r="N5" s="13" t="s">
        <v>2</v>
      </c>
      <c r="O5" s="13" t="s">
        <v>2674</v>
      </c>
      <c r="P5" s="16" t="s">
        <v>38</v>
      </c>
      <c r="Q5" s="13" t="s">
        <v>10099</v>
      </c>
      <c r="R5" s="13" t="s">
        <v>1050</v>
      </c>
      <c r="S5" s="13" t="s">
        <v>10574</v>
      </c>
      <c r="T5" s="13" t="s">
        <v>1050</v>
      </c>
      <c r="U5" s="13" t="s">
        <v>5915</v>
      </c>
      <c r="V5" s="13" t="s">
        <v>1058</v>
      </c>
      <c r="W5" s="17"/>
    </row>
    <row r="6" ht="15" customHeight="true" spans="1:23">
      <c r="A6" s="10" t="s">
        <v>10577</v>
      </c>
      <c r="B6" s="33">
        <v>0</v>
      </c>
      <c r="C6" s="10" t="s">
        <v>10578</v>
      </c>
      <c r="D6" s="28">
        <f>'L02-2公共预算收支（线下）'!B51</f>
        <v>7582.96</v>
      </c>
      <c r="E6" s="10" t="s">
        <v>10579</v>
      </c>
      <c r="F6" s="28">
        <f>L05基金收支!F23</f>
        <v>335.26</v>
      </c>
      <c r="G6" s="10" t="s">
        <v>38</v>
      </c>
      <c r="H6" s="10" t="s">
        <v>15</v>
      </c>
      <c r="I6" s="10" t="s">
        <v>482</v>
      </c>
      <c r="J6" s="10" t="s">
        <v>35</v>
      </c>
      <c r="K6" s="10" t="s">
        <v>38</v>
      </c>
      <c r="L6" s="10" t="s">
        <v>15</v>
      </c>
      <c r="M6" s="15" t="s">
        <v>10576</v>
      </c>
      <c r="N6" s="13" t="s">
        <v>2</v>
      </c>
      <c r="O6" s="13" t="s">
        <v>36</v>
      </c>
      <c r="P6" s="16" t="s">
        <v>35</v>
      </c>
      <c r="Q6" s="13" t="s">
        <v>10580</v>
      </c>
      <c r="R6" s="13" t="s">
        <v>1025</v>
      </c>
      <c r="S6" s="13" t="s">
        <v>5912</v>
      </c>
      <c r="T6" s="13" t="s">
        <v>1025</v>
      </c>
      <c r="U6" s="13" t="s">
        <v>10581</v>
      </c>
      <c r="V6" s="13" t="s">
        <v>1059</v>
      </c>
      <c r="W6" s="17"/>
    </row>
    <row r="7" ht="15" customHeight="true" spans="1:23">
      <c r="A7" s="10" t="s">
        <v>10582</v>
      </c>
      <c r="B7" s="33">
        <v>0</v>
      </c>
      <c r="C7" s="10" t="s">
        <v>10583</v>
      </c>
      <c r="D7" s="28">
        <f>'L02-2公共预算收支（线下）'!B5</f>
        <v>0</v>
      </c>
      <c r="E7" s="10" t="s">
        <v>10584</v>
      </c>
      <c r="F7" s="28">
        <f>L05基金收支!F24</f>
        <v>0</v>
      </c>
      <c r="G7" s="10" t="s">
        <v>38</v>
      </c>
      <c r="H7" s="10" t="s">
        <v>2674</v>
      </c>
      <c r="I7" s="10" t="s">
        <v>38</v>
      </c>
      <c r="J7" s="10" t="s">
        <v>15</v>
      </c>
      <c r="K7" s="10" t="s">
        <v>38</v>
      </c>
      <c r="L7" s="10" t="s">
        <v>15</v>
      </c>
      <c r="M7" s="15" t="s">
        <v>10576</v>
      </c>
      <c r="N7" s="13" t="s">
        <v>2</v>
      </c>
      <c r="O7" s="13" t="s">
        <v>62</v>
      </c>
      <c r="P7" s="16" t="s">
        <v>15</v>
      </c>
      <c r="Q7" s="13" t="s">
        <v>10585</v>
      </c>
      <c r="R7" s="13" t="s">
        <v>1026</v>
      </c>
      <c r="S7" s="13" t="s">
        <v>10586</v>
      </c>
      <c r="T7" s="13" t="s">
        <v>1026</v>
      </c>
      <c r="U7" s="13" t="s">
        <v>10587</v>
      </c>
      <c r="V7" s="13" t="s">
        <v>1060</v>
      </c>
      <c r="W7" s="17"/>
    </row>
    <row r="8" ht="15" customHeight="true" spans="1:23">
      <c r="A8" s="10" t="s">
        <v>10102</v>
      </c>
      <c r="B8" s="44">
        <v>1</v>
      </c>
      <c r="C8" s="10" t="s">
        <v>10588</v>
      </c>
      <c r="D8" s="28">
        <f>'L02-2公共预算收支（线下）'!B6</f>
        <v>7582.96</v>
      </c>
      <c r="E8" s="10" t="s">
        <v>10589</v>
      </c>
      <c r="F8" s="28">
        <f>L05基金收支!F25</f>
        <v>0</v>
      </c>
      <c r="G8" s="10" t="s">
        <v>38</v>
      </c>
      <c r="H8" s="10" t="s">
        <v>35</v>
      </c>
      <c r="I8" s="10" t="s">
        <v>38</v>
      </c>
      <c r="J8" s="10" t="s">
        <v>15</v>
      </c>
      <c r="K8" s="10" t="s">
        <v>38</v>
      </c>
      <c r="L8" s="10" t="s">
        <v>15</v>
      </c>
      <c r="M8" s="15" t="s">
        <v>10576</v>
      </c>
      <c r="N8" s="13" t="s">
        <v>2</v>
      </c>
      <c r="O8" s="13" t="s">
        <v>51</v>
      </c>
      <c r="P8" s="16" t="s">
        <v>2674</v>
      </c>
      <c r="Q8" s="13" t="s">
        <v>10102</v>
      </c>
      <c r="R8" s="13" t="s">
        <v>1388</v>
      </c>
      <c r="S8" s="13" t="s">
        <v>10590</v>
      </c>
      <c r="T8" s="13" t="s">
        <v>1027</v>
      </c>
      <c r="U8" s="13" t="s">
        <v>10591</v>
      </c>
      <c r="V8" s="13" t="s">
        <v>1061</v>
      </c>
      <c r="W8" s="17"/>
    </row>
    <row r="9" ht="15" customHeight="true" spans="1:23">
      <c r="A9" s="10" t="s">
        <v>10592</v>
      </c>
      <c r="B9" s="33">
        <v>0</v>
      </c>
      <c r="C9" s="10" t="s">
        <v>10593</v>
      </c>
      <c r="D9" s="28">
        <f>'L02-2公共预算收支（线下）'!B44</f>
        <v>0</v>
      </c>
      <c r="E9" s="10" t="s">
        <v>10594</v>
      </c>
      <c r="F9" s="28">
        <f>L05基金收支!F27</f>
        <v>0</v>
      </c>
      <c r="G9" s="10" t="s">
        <v>38</v>
      </c>
      <c r="H9" s="10" t="s">
        <v>15</v>
      </c>
      <c r="I9" s="10" t="s">
        <v>38</v>
      </c>
      <c r="J9" s="10" t="s">
        <v>15</v>
      </c>
      <c r="K9" s="10" t="s">
        <v>38</v>
      </c>
      <c r="L9" s="10" t="s">
        <v>15</v>
      </c>
      <c r="M9" s="15" t="s">
        <v>10576</v>
      </c>
      <c r="N9" s="13" t="s">
        <v>2</v>
      </c>
      <c r="O9" s="13" t="s">
        <v>129</v>
      </c>
      <c r="P9" s="16" t="s">
        <v>36</v>
      </c>
      <c r="Q9" s="13" t="s">
        <v>5715</v>
      </c>
      <c r="R9" s="13" t="s">
        <v>1419</v>
      </c>
      <c r="S9" s="13" t="s">
        <v>7384</v>
      </c>
      <c r="T9" s="13" t="s">
        <v>1028</v>
      </c>
      <c r="U9" s="13" t="s">
        <v>350</v>
      </c>
      <c r="V9" s="13" t="s">
        <v>1920</v>
      </c>
      <c r="W9" s="17"/>
    </row>
    <row r="10" ht="15" customHeight="true" spans="1:23">
      <c r="A10" s="10" t="s">
        <v>10105</v>
      </c>
      <c r="B10" s="33">
        <v>0</v>
      </c>
      <c r="C10" s="10" t="s">
        <v>10595</v>
      </c>
      <c r="D10" s="28">
        <f>'L02-2公共预算收支（线下）'!B45</f>
        <v>0</v>
      </c>
      <c r="E10" s="10" t="s">
        <v>10596</v>
      </c>
      <c r="F10" s="28">
        <f>L05基金收支!F28</f>
        <v>0</v>
      </c>
      <c r="G10" s="10" t="s">
        <v>38</v>
      </c>
      <c r="H10" s="10" t="s">
        <v>35</v>
      </c>
      <c r="I10" s="10" t="s">
        <v>38</v>
      </c>
      <c r="J10" s="10" t="s">
        <v>15</v>
      </c>
      <c r="K10" s="10" t="s">
        <v>38</v>
      </c>
      <c r="L10" s="10" t="s">
        <v>15</v>
      </c>
      <c r="M10" s="15" t="s">
        <v>10576</v>
      </c>
      <c r="N10" s="13" t="s">
        <v>2</v>
      </c>
      <c r="O10" s="13" t="s">
        <v>42</v>
      </c>
      <c r="P10" s="16" t="s">
        <v>62</v>
      </c>
      <c r="Q10" s="13" t="s">
        <v>10105</v>
      </c>
      <c r="R10" s="13" t="s">
        <v>1058</v>
      </c>
      <c r="S10" s="13" t="s">
        <v>9169</v>
      </c>
      <c r="T10" s="13" t="s">
        <v>1029</v>
      </c>
      <c r="U10" s="13" t="s">
        <v>5926</v>
      </c>
      <c r="V10" s="13" t="s">
        <v>1063</v>
      </c>
      <c r="W10" s="17"/>
    </row>
    <row r="11" ht="15" customHeight="true" spans="1:23">
      <c r="A11" s="10" t="s">
        <v>10597</v>
      </c>
      <c r="B11" s="33">
        <v>0</v>
      </c>
      <c r="C11" s="10" t="s">
        <v>10598</v>
      </c>
      <c r="D11" s="28">
        <f>'L02-2公共预算收支（线下）'!B46</f>
        <v>0</v>
      </c>
      <c r="E11" s="10" t="s">
        <v>10599</v>
      </c>
      <c r="F11" s="28">
        <f>L05基金收支!F26</f>
        <v>0</v>
      </c>
      <c r="G11" s="10" t="s">
        <v>38</v>
      </c>
      <c r="H11" s="10" t="s">
        <v>35</v>
      </c>
      <c r="I11" s="10" t="s">
        <v>38</v>
      </c>
      <c r="J11" s="10" t="s">
        <v>15</v>
      </c>
      <c r="K11" s="10" t="s">
        <v>38</v>
      </c>
      <c r="L11" s="10" t="s">
        <v>15</v>
      </c>
      <c r="M11" s="15" t="s">
        <v>10576</v>
      </c>
      <c r="N11" s="13" t="s">
        <v>2</v>
      </c>
      <c r="O11" s="13" t="s">
        <v>63</v>
      </c>
      <c r="P11" s="16" t="s">
        <v>51</v>
      </c>
      <c r="Q11" s="13" t="s">
        <v>10597</v>
      </c>
      <c r="R11" s="13" t="s">
        <v>1389</v>
      </c>
      <c r="S11" s="13" t="s">
        <v>10600</v>
      </c>
      <c r="T11" s="13" t="s">
        <v>1030</v>
      </c>
      <c r="U11" s="13" t="s">
        <v>10601</v>
      </c>
      <c r="V11" s="13" t="s">
        <v>1064</v>
      </c>
      <c r="W11" s="17"/>
    </row>
    <row r="12" ht="15" customHeight="true" spans="1:23">
      <c r="A12" s="10" t="s">
        <v>10111</v>
      </c>
      <c r="B12" s="32">
        <f>((SUM(B13:B17)))</f>
        <v>7</v>
      </c>
      <c r="C12" s="10" t="s">
        <v>10602</v>
      </c>
      <c r="D12" s="28">
        <f>'L02-2公共预算收支（线下）'!B47</f>
        <v>0</v>
      </c>
      <c r="E12" s="10" t="s">
        <v>10603</v>
      </c>
      <c r="F12" s="28">
        <f>L05基金收支!F29</f>
        <v>0</v>
      </c>
      <c r="G12" s="10" t="s">
        <v>482</v>
      </c>
      <c r="H12" s="10" t="s">
        <v>35</v>
      </c>
      <c r="I12" s="10" t="s">
        <v>38</v>
      </c>
      <c r="J12" s="10" t="s">
        <v>15</v>
      </c>
      <c r="K12" s="10" t="s">
        <v>38</v>
      </c>
      <c r="L12" s="10" t="s">
        <v>15</v>
      </c>
      <c r="M12" s="15" t="s">
        <v>10576</v>
      </c>
      <c r="N12" s="13" t="s">
        <v>2</v>
      </c>
      <c r="O12" s="13" t="s">
        <v>4</v>
      </c>
      <c r="P12" s="16" t="s">
        <v>129</v>
      </c>
      <c r="Q12" s="13" t="s">
        <v>10111</v>
      </c>
      <c r="R12" s="13" t="s">
        <v>1390</v>
      </c>
      <c r="S12" s="13" t="s">
        <v>10604</v>
      </c>
      <c r="T12" s="13" t="s">
        <v>1031</v>
      </c>
      <c r="U12" s="13" t="s">
        <v>10605</v>
      </c>
      <c r="V12" s="13" t="s">
        <v>1062</v>
      </c>
      <c r="W12" s="17"/>
    </row>
    <row r="13" ht="15" customHeight="true" spans="1:23">
      <c r="A13" s="10" t="s">
        <v>10606</v>
      </c>
      <c r="B13" s="44">
        <v>6</v>
      </c>
      <c r="C13" s="10" t="s">
        <v>10607</v>
      </c>
      <c r="D13" s="28">
        <f>'L02-2公共预算收支（线下）'!B48</f>
        <v>0</v>
      </c>
      <c r="E13" s="10" t="s">
        <v>10608</v>
      </c>
      <c r="F13" s="11">
        <v>0</v>
      </c>
      <c r="G13" s="10" t="s">
        <v>38</v>
      </c>
      <c r="H13" s="10" t="s">
        <v>15</v>
      </c>
      <c r="I13" s="10" t="s">
        <v>38</v>
      </c>
      <c r="J13" s="10" t="s">
        <v>15</v>
      </c>
      <c r="K13" s="10" t="s">
        <v>482</v>
      </c>
      <c r="L13" s="10" t="s">
        <v>38</v>
      </c>
      <c r="M13" s="15" t="s">
        <v>10576</v>
      </c>
      <c r="N13" s="13" t="s">
        <v>2</v>
      </c>
      <c r="O13" s="13" t="s">
        <v>1433</v>
      </c>
      <c r="P13" s="16" t="s">
        <v>71</v>
      </c>
      <c r="Q13" s="13" t="s">
        <v>5727</v>
      </c>
      <c r="R13" s="13" t="s">
        <v>1498</v>
      </c>
      <c r="S13" s="13" t="s">
        <v>6275</v>
      </c>
      <c r="T13" s="13" t="s">
        <v>1032</v>
      </c>
      <c r="U13" s="13" t="s">
        <v>10608</v>
      </c>
      <c r="V13" s="13" t="s">
        <v>1389</v>
      </c>
      <c r="W13" s="17"/>
    </row>
    <row r="14" ht="15" customHeight="true" spans="1:23">
      <c r="A14" s="10" t="s">
        <v>10609</v>
      </c>
      <c r="B14" s="44">
        <v>1</v>
      </c>
      <c r="C14" s="10" t="s">
        <v>10610</v>
      </c>
      <c r="D14" s="28">
        <f>'L02-2公共预算收支（线下）'!B49</f>
        <v>0</v>
      </c>
      <c r="E14" s="10" t="s">
        <v>10578</v>
      </c>
      <c r="F14" s="28">
        <f>L06国有资本经营收支!C14</f>
        <v>0</v>
      </c>
      <c r="G14" s="10" t="s">
        <v>38</v>
      </c>
      <c r="H14" s="10" t="s">
        <v>15</v>
      </c>
      <c r="I14" s="10" t="s">
        <v>38</v>
      </c>
      <c r="J14" s="10" t="s">
        <v>15</v>
      </c>
      <c r="K14" s="10" t="s">
        <v>482</v>
      </c>
      <c r="L14" s="10" t="s">
        <v>35</v>
      </c>
      <c r="M14" s="15" t="s">
        <v>10576</v>
      </c>
      <c r="N14" s="13" t="s">
        <v>2</v>
      </c>
      <c r="O14" s="13" t="s">
        <v>39</v>
      </c>
      <c r="P14" s="16" t="s">
        <v>42</v>
      </c>
      <c r="Q14" s="13" t="s">
        <v>5730</v>
      </c>
      <c r="R14" s="13" t="s">
        <v>1499</v>
      </c>
      <c r="S14" s="13" t="s">
        <v>6278</v>
      </c>
      <c r="T14" s="13" t="s">
        <v>1033</v>
      </c>
      <c r="U14" s="13" t="s">
        <v>5912</v>
      </c>
      <c r="V14" s="13" t="s">
        <v>1051</v>
      </c>
      <c r="W14" s="17"/>
    </row>
    <row r="15" ht="15" customHeight="true" spans="1:23">
      <c r="A15" s="10" t="s">
        <v>10611</v>
      </c>
      <c r="B15" s="33">
        <v>0</v>
      </c>
      <c r="C15" s="10" t="s">
        <v>10612</v>
      </c>
      <c r="D15" s="28">
        <f>'L02-2公共预算收支（线下）'!B50</f>
        <v>0</v>
      </c>
      <c r="E15" s="10" t="s">
        <v>10613</v>
      </c>
      <c r="F15" s="28">
        <f>L06国有资本经营收支!C11</f>
        <v>0</v>
      </c>
      <c r="G15" s="10" t="s">
        <v>38</v>
      </c>
      <c r="H15" s="10" t="s">
        <v>15</v>
      </c>
      <c r="I15" s="10" t="s">
        <v>38</v>
      </c>
      <c r="J15" s="10" t="s">
        <v>15</v>
      </c>
      <c r="K15" s="10" t="s">
        <v>38</v>
      </c>
      <c r="L15" s="10" t="s">
        <v>15</v>
      </c>
      <c r="M15" s="15" t="s">
        <v>10576</v>
      </c>
      <c r="N15" s="13" t="s">
        <v>2</v>
      </c>
      <c r="O15" s="13" t="s">
        <v>40</v>
      </c>
      <c r="P15" s="16" t="s">
        <v>63</v>
      </c>
      <c r="Q15" s="13" t="s">
        <v>5733</v>
      </c>
      <c r="R15" s="13" t="s">
        <v>1500</v>
      </c>
      <c r="S15" s="13" t="s">
        <v>10614</v>
      </c>
      <c r="T15" s="13" t="s">
        <v>1034</v>
      </c>
      <c r="U15" s="13" t="s">
        <v>10128</v>
      </c>
      <c r="V15" s="13" t="s">
        <v>1052</v>
      </c>
      <c r="W15" s="17"/>
    </row>
    <row r="16" ht="15" customHeight="true" spans="1:23">
      <c r="A16" s="10" t="s">
        <v>10615</v>
      </c>
      <c r="B16" s="33">
        <v>0</v>
      </c>
      <c r="C16" s="10" t="s">
        <v>10575</v>
      </c>
      <c r="D16" s="28">
        <f>'L02-2公共预算收支（线下）'!D51</f>
        <v>7582.96</v>
      </c>
      <c r="E16" s="10" t="s">
        <v>10616</v>
      </c>
      <c r="F16" s="28">
        <f>L06国有资本经营收支!C12</f>
        <v>0</v>
      </c>
      <c r="G16" s="10" t="s">
        <v>38</v>
      </c>
      <c r="H16" s="10" t="s">
        <v>15</v>
      </c>
      <c r="I16" s="10" t="s">
        <v>482</v>
      </c>
      <c r="J16" s="10" t="s">
        <v>35</v>
      </c>
      <c r="K16" s="10" t="s">
        <v>38</v>
      </c>
      <c r="L16" s="10" t="s">
        <v>15</v>
      </c>
      <c r="M16" s="15" t="s">
        <v>10576</v>
      </c>
      <c r="N16" s="13" t="s">
        <v>2</v>
      </c>
      <c r="O16" s="13" t="s">
        <v>47</v>
      </c>
      <c r="P16" s="16" t="s">
        <v>4</v>
      </c>
      <c r="Q16" s="13" t="s">
        <v>5736</v>
      </c>
      <c r="R16" s="13" t="s">
        <v>1501</v>
      </c>
      <c r="S16" s="13" t="s">
        <v>5915</v>
      </c>
      <c r="T16" s="13" t="s">
        <v>1043</v>
      </c>
      <c r="U16" s="13" t="s">
        <v>10617</v>
      </c>
      <c r="V16" s="13" t="s">
        <v>1053</v>
      </c>
      <c r="W16" s="17"/>
    </row>
    <row r="17" ht="15" customHeight="true" spans="1:23">
      <c r="A17" s="10" t="s">
        <v>10618</v>
      </c>
      <c r="B17" s="33">
        <v>0</v>
      </c>
      <c r="C17" s="10" t="s">
        <v>10619</v>
      </c>
      <c r="D17" s="28">
        <f>'L02-2公共预算收支（线下）'!D5</f>
        <v>7582.96</v>
      </c>
      <c r="E17" s="10" t="s">
        <v>10620</v>
      </c>
      <c r="F17" s="28">
        <f>L06国有资本经营收支!C13</f>
        <v>0</v>
      </c>
      <c r="G17" s="10" t="s">
        <v>38</v>
      </c>
      <c r="H17" s="10" t="s">
        <v>15</v>
      </c>
      <c r="I17" s="10" t="s">
        <v>38</v>
      </c>
      <c r="J17" s="10" t="s">
        <v>15</v>
      </c>
      <c r="K17" s="10" t="s">
        <v>38</v>
      </c>
      <c r="L17" s="10" t="s">
        <v>15</v>
      </c>
      <c r="M17" s="15" t="s">
        <v>10576</v>
      </c>
      <c r="N17" s="13" t="s">
        <v>2</v>
      </c>
      <c r="O17" s="13" t="s">
        <v>1434</v>
      </c>
      <c r="P17" s="16" t="s">
        <v>1433</v>
      </c>
      <c r="Q17" s="13" t="s">
        <v>10621</v>
      </c>
      <c r="R17" s="13" t="s">
        <v>2108</v>
      </c>
      <c r="S17" s="13" t="s">
        <v>10622</v>
      </c>
      <c r="T17" s="13" t="s">
        <v>1044</v>
      </c>
      <c r="U17" s="13" t="s">
        <v>10623</v>
      </c>
      <c r="V17" s="13" t="s">
        <v>2142</v>
      </c>
      <c r="W17" s="17"/>
    </row>
    <row r="18" ht="15" customHeight="true" spans="1:23">
      <c r="A18" s="10" t="s">
        <v>10114</v>
      </c>
      <c r="B18" s="32">
        <f>((SUM(B19:B20)))</f>
        <v>75</v>
      </c>
      <c r="C18" s="10" t="s">
        <v>10624</v>
      </c>
      <c r="D18" s="28">
        <f>'L02-2公共预算收支（线下）'!D6</f>
        <v>0</v>
      </c>
      <c r="E18" s="10" t="s">
        <v>10575</v>
      </c>
      <c r="F18" s="28">
        <f>L06国有资本经营收支!F14</f>
        <v>0</v>
      </c>
      <c r="G18" s="10" t="s">
        <v>482</v>
      </c>
      <c r="H18" s="10" t="s">
        <v>35</v>
      </c>
      <c r="I18" s="10" t="s">
        <v>38</v>
      </c>
      <c r="J18" s="10" t="s">
        <v>15</v>
      </c>
      <c r="K18" s="10" t="s">
        <v>482</v>
      </c>
      <c r="L18" s="10" t="s">
        <v>35</v>
      </c>
      <c r="M18" s="15" t="s">
        <v>10576</v>
      </c>
      <c r="N18" s="13" t="s">
        <v>2</v>
      </c>
      <c r="O18" s="13" t="s">
        <v>1435</v>
      </c>
      <c r="P18" s="16" t="s">
        <v>3164</v>
      </c>
      <c r="Q18" s="13" t="s">
        <v>10114</v>
      </c>
      <c r="R18" s="13" t="s">
        <v>1391</v>
      </c>
      <c r="S18" s="13" t="s">
        <v>10625</v>
      </c>
      <c r="T18" s="13" t="s">
        <v>1045</v>
      </c>
      <c r="U18" s="13" t="s">
        <v>5915</v>
      </c>
      <c r="V18" s="13" t="s">
        <v>1054</v>
      </c>
      <c r="W18" s="17"/>
    </row>
    <row r="19" ht="15" customHeight="true" spans="1:23">
      <c r="A19" s="10" t="s">
        <v>10626</v>
      </c>
      <c r="B19" s="44">
        <v>75</v>
      </c>
      <c r="C19" s="10" t="s">
        <v>10594</v>
      </c>
      <c r="D19" s="28">
        <f>'L02-2公共预算收支（线下）'!D43</f>
        <v>0</v>
      </c>
      <c r="E19" s="10" t="s">
        <v>10627</v>
      </c>
      <c r="F19" s="28">
        <f>L06国有资本经营收支!F11</f>
        <v>0</v>
      </c>
      <c r="G19" s="10" t="s">
        <v>38</v>
      </c>
      <c r="H19" s="10" t="s">
        <v>15</v>
      </c>
      <c r="I19" s="10" t="s">
        <v>38</v>
      </c>
      <c r="J19" s="10" t="s">
        <v>15</v>
      </c>
      <c r="K19" s="10" t="s">
        <v>38</v>
      </c>
      <c r="L19" s="10" t="s">
        <v>15</v>
      </c>
      <c r="M19" s="15" t="s">
        <v>10576</v>
      </c>
      <c r="N19" s="13" t="s">
        <v>2</v>
      </c>
      <c r="O19" s="13" t="s">
        <v>1436</v>
      </c>
      <c r="P19" s="16" t="s">
        <v>39</v>
      </c>
      <c r="Q19" s="13" t="s">
        <v>10628</v>
      </c>
      <c r="R19" s="13" t="s">
        <v>1502</v>
      </c>
      <c r="S19" s="13" t="s">
        <v>350</v>
      </c>
      <c r="T19" s="13" t="s">
        <v>1288</v>
      </c>
      <c r="U19" s="13" t="s">
        <v>10132</v>
      </c>
      <c r="V19" s="13" t="s">
        <v>1055</v>
      </c>
      <c r="W19" s="17"/>
    </row>
    <row r="20" ht="15" customHeight="true" spans="1:23">
      <c r="A20" s="10" t="s">
        <v>10629</v>
      </c>
      <c r="B20" s="33">
        <v>0</v>
      </c>
      <c r="C20" s="10" t="s">
        <v>10596</v>
      </c>
      <c r="D20" s="28">
        <f>'L02-2公共预算收支（线下）'!D44</f>
        <v>0</v>
      </c>
      <c r="E20" s="10" t="s">
        <v>10594</v>
      </c>
      <c r="F20" s="28">
        <f>L06国有资本经营收支!F12</f>
        <v>0</v>
      </c>
      <c r="G20" s="10" t="s">
        <v>38</v>
      </c>
      <c r="H20" s="10" t="s">
        <v>15</v>
      </c>
      <c r="I20" s="10" t="s">
        <v>38</v>
      </c>
      <c r="J20" s="10" t="s">
        <v>15</v>
      </c>
      <c r="K20" s="10" t="s">
        <v>38</v>
      </c>
      <c r="L20" s="10" t="s">
        <v>15</v>
      </c>
      <c r="M20" s="15" t="s">
        <v>10576</v>
      </c>
      <c r="N20" s="13" t="s">
        <v>2</v>
      </c>
      <c r="O20" s="13" t="s">
        <v>109</v>
      </c>
      <c r="P20" s="16" t="s">
        <v>40</v>
      </c>
      <c r="Q20" s="13" t="s">
        <v>10630</v>
      </c>
      <c r="R20" s="13" t="s">
        <v>1503</v>
      </c>
      <c r="S20" s="13" t="s">
        <v>5926</v>
      </c>
      <c r="T20" s="13" t="s">
        <v>1135</v>
      </c>
      <c r="U20" s="13" t="s">
        <v>350</v>
      </c>
      <c r="V20" s="13" t="s">
        <v>1056</v>
      </c>
      <c r="W20" s="17"/>
    </row>
    <row r="21" ht="15" customHeight="true" spans="1:23">
      <c r="A21" s="10" t="s">
        <v>10631</v>
      </c>
      <c r="B21" s="33">
        <v>0</v>
      </c>
      <c r="C21" s="10" t="s">
        <v>10599</v>
      </c>
      <c r="D21" s="28">
        <f>'L02-2公共预算收支（线下）'!D46</f>
        <v>0</v>
      </c>
      <c r="E21" s="10" t="s">
        <v>10632</v>
      </c>
      <c r="F21" s="28">
        <f>L06国有资本经营收支!F13</f>
        <v>0</v>
      </c>
      <c r="G21" s="10" t="s">
        <v>482</v>
      </c>
      <c r="H21" s="10" t="s">
        <v>2674</v>
      </c>
      <c r="I21" s="10" t="s">
        <v>38</v>
      </c>
      <c r="J21" s="10" t="s">
        <v>15</v>
      </c>
      <c r="K21" s="10" t="s">
        <v>38</v>
      </c>
      <c r="L21" s="10" t="s">
        <v>15</v>
      </c>
      <c r="M21" s="15" t="s">
        <v>10576</v>
      </c>
      <c r="N21" s="13" t="s">
        <v>2</v>
      </c>
      <c r="O21" s="13" t="s">
        <v>101</v>
      </c>
      <c r="P21" s="16" t="s">
        <v>47</v>
      </c>
      <c r="Q21" s="13" t="s">
        <v>9468</v>
      </c>
      <c r="R21" s="13" t="s">
        <v>1504</v>
      </c>
      <c r="S21" s="13" t="s">
        <v>10601</v>
      </c>
      <c r="T21" s="13" t="s">
        <v>1048</v>
      </c>
      <c r="U21" s="13" t="s">
        <v>10633</v>
      </c>
      <c r="V21" s="13" t="s">
        <v>1057</v>
      </c>
      <c r="W21" s="17"/>
    </row>
    <row r="22" ht="15" customHeight="true" spans="1:23">
      <c r="A22" s="10" t="s">
        <v>10117</v>
      </c>
      <c r="B22" s="33">
        <v>0</v>
      </c>
      <c r="C22" s="10" t="s">
        <v>10634</v>
      </c>
      <c r="D22" s="28">
        <f>'L02-2公共预算收支（线下）'!D47</f>
        <v>0</v>
      </c>
      <c r="E22" s="10"/>
      <c r="F22" s="12">
        <v>0</v>
      </c>
      <c r="G22" s="10" t="s">
        <v>38</v>
      </c>
      <c r="H22" s="10" t="s">
        <v>35</v>
      </c>
      <c r="I22" s="10" t="s">
        <v>38</v>
      </c>
      <c r="J22" s="10" t="s">
        <v>15</v>
      </c>
      <c r="K22" s="10" t="s">
        <v>38</v>
      </c>
      <c r="L22" s="10" t="s">
        <v>15</v>
      </c>
      <c r="M22" s="15" t="s">
        <v>10576</v>
      </c>
      <c r="N22" s="13" t="s">
        <v>2</v>
      </c>
      <c r="O22" s="13" t="s">
        <v>41</v>
      </c>
      <c r="P22" s="16" t="s">
        <v>1434</v>
      </c>
      <c r="Q22" s="13" t="s">
        <v>10117</v>
      </c>
      <c r="R22" s="13" t="s">
        <v>1392</v>
      </c>
      <c r="S22" s="13" t="s">
        <v>346</v>
      </c>
      <c r="T22" s="13" t="s">
        <v>1046</v>
      </c>
      <c r="U22" s="13" t="s">
        <v>10635</v>
      </c>
      <c r="V22" s="13" t="s">
        <v>3314</v>
      </c>
      <c r="W22" s="17"/>
    </row>
    <row r="23" ht="15" customHeight="true" spans="1:23">
      <c r="A23" s="10" t="s">
        <v>10636</v>
      </c>
      <c r="B23" s="32">
        <f>((SUM(B24:B25)))</f>
        <v>50070</v>
      </c>
      <c r="C23" s="10" t="s">
        <v>10589</v>
      </c>
      <c r="D23" s="28">
        <f>'L02-2公共预算收支（线下）'!D48</f>
        <v>0</v>
      </c>
      <c r="E23" s="10"/>
      <c r="F23" s="12">
        <v>0</v>
      </c>
      <c r="G23" s="10" t="s">
        <v>482</v>
      </c>
      <c r="H23" s="10" t="s">
        <v>35</v>
      </c>
      <c r="I23" s="10" t="s">
        <v>38</v>
      </c>
      <c r="J23" s="10" t="s">
        <v>15</v>
      </c>
      <c r="K23" s="10" t="s">
        <v>38</v>
      </c>
      <c r="L23" s="10" t="s">
        <v>15</v>
      </c>
      <c r="M23" s="15" t="s">
        <v>10576</v>
      </c>
      <c r="N23" s="13" t="s">
        <v>2</v>
      </c>
      <c r="O23" s="13" t="s">
        <v>49</v>
      </c>
      <c r="P23" s="16" t="s">
        <v>1435</v>
      </c>
      <c r="Q23" s="13" t="s">
        <v>10636</v>
      </c>
      <c r="R23" s="13" t="s">
        <v>1431</v>
      </c>
      <c r="S23" s="13" t="s">
        <v>10591</v>
      </c>
      <c r="T23" s="13" t="s">
        <v>1047</v>
      </c>
      <c r="U23" s="13" t="s">
        <v>10635</v>
      </c>
      <c r="V23" s="13" t="s">
        <v>3314</v>
      </c>
      <c r="W23" s="17"/>
    </row>
    <row r="24" ht="15" customHeight="true" spans="1:23">
      <c r="A24" s="10" t="s">
        <v>10637</v>
      </c>
      <c r="B24" s="33">
        <v>0</v>
      </c>
      <c r="C24" s="10" t="s">
        <v>10638</v>
      </c>
      <c r="D24" s="28">
        <f>'L02-2公共预算收支（线下）'!D49</f>
        <v>0</v>
      </c>
      <c r="E24" s="10"/>
      <c r="F24" s="12">
        <v>0</v>
      </c>
      <c r="G24" s="10" t="s">
        <v>38</v>
      </c>
      <c r="H24" s="10" t="s">
        <v>15</v>
      </c>
      <c r="I24" s="10" t="s">
        <v>38</v>
      </c>
      <c r="J24" s="10" t="s">
        <v>15</v>
      </c>
      <c r="K24" s="10" t="s">
        <v>35</v>
      </c>
      <c r="L24" s="10" t="s">
        <v>38</v>
      </c>
      <c r="M24" s="15" t="s">
        <v>10576</v>
      </c>
      <c r="N24" s="13" t="s">
        <v>2</v>
      </c>
      <c r="O24" s="13" t="s">
        <v>1437</v>
      </c>
      <c r="P24" s="16" t="s">
        <v>1436</v>
      </c>
      <c r="Q24" s="13" t="s">
        <v>10639</v>
      </c>
      <c r="R24" s="13" t="s">
        <v>1505</v>
      </c>
      <c r="S24" s="13" t="s">
        <v>8773</v>
      </c>
      <c r="T24" s="13" t="s">
        <v>1049</v>
      </c>
      <c r="U24" s="13" t="s">
        <v>10635</v>
      </c>
      <c r="V24" s="13" t="s">
        <v>3314</v>
      </c>
      <c r="W24" s="17"/>
    </row>
    <row r="25" ht="15" customHeight="true" spans="1:23">
      <c r="A25" s="10" t="s">
        <v>10640</v>
      </c>
      <c r="B25" s="44">
        <v>50070</v>
      </c>
      <c r="C25" s="10" t="s">
        <v>10641</v>
      </c>
      <c r="D25" s="28">
        <f>'L02-2公共预算收支（线下）'!D50</f>
        <v>0</v>
      </c>
      <c r="E25" s="10"/>
      <c r="F25" s="12">
        <v>0</v>
      </c>
      <c r="G25" s="10" t="s">
        <v>38</v>
      </c>
      <c r="H25" s="10" t="s">
        <v>15</v>
      </c>
      <c r="I25" s="10" t="s">
        <v>38</v>
      </c>
      <c r="J25" s="10" t="s">
        <v>15</v>
      </c>
      <c r="K25" s="10" t="s">
        <v>35</v>
      </c>
      <c r="L25" s="10" t="s">
        <v>38</v>
      </c>
      <c r="M25" s="15" t="s">
        <v>10576</v>
      </c>
      <c r="N25" s="13" t="s">
        <v>2</v>
      </c>
      <c r="O25" s="13" t="s">
        <v>93</v>
      </c>
      <c r="P25" s="16" t="s">
        <v>109</v>
      </c>
      <c r="Q25" s="13" t="s">
        <v>10642</v>
      </c>
      <c r="R25" s="13" t="s">
        <v>1906</v>
      </c>
      <c r="S25" s="13" t="s">
        <v>10643</v>
      </c>
      <c r="T25" s="13" t="s">
        <v>1425</v>
      </c>
      <c r="U25" s="13" t="s">
        <v>10635</v>
      </c>
      <c r="V25" s="13" t="s">
        <v>3314</v>
      </c>
      <c r="W25" s="17"/>
    </row>
    <row r="26" ht="15" customHeight="true" spans="1:23">
      <c r="A26" s="10" t="s">
        <v>10644</v>
      </c>
      <c r="B26" s="32">
        <f>((SUM(B27:B28)))</f>
        <v>18298</v>
      </c>
      <c r="C26" s="10" t="s">
        <v>10645</v>
      </c>
      <c r="D26" s="11">
        <v>0</v>
      </c>
      <c r="E26" s="10"/>
      <c r="F26" s="12">
        <v>0</v>
      </c>
      <c r="G26" s="10" t="s">
        <v>482</v>
      </c>
      <c r="H26" s="10" t="s">
        <v>35</v>
      </c>
      <c r="I26" s="10" t="s">
        <v>482</v>
      </c>
      <c r="J26" s="10" t="s">
        <v>38</v>
      </c>
      <c r="K26" s="10" t="s">
        <v>35</v>
      </c>
      <c r="L26" s="10" t="s">
        <v>38</v>
      </c>
      <c r="M26" s="15" t="s">
        <v>10576</v>
      </c>
      <c r="N26" s="13" t="s">
        <v>2</v>
      </c>
      <c r="O26" s="13" t="s">
        <v>1438</v>
      </c>
      <c r="P26" s="16" t="s">
        <v>101</v>
      </c>
      <c r="Q26" s="13" t="s">
        <v>10644</v>
      </c>
      <c r="R26" s="13" t="s">
        <v>4</v>
      </c>
      <c r="S26" s="13" t="s">
        <v>10645</v>
      </c>
      <c r="T26" s="13" t="s">
        <v>1388</v>
      </c>
      <c r="U26" s="13" t="s">
        <v>10635</v>
      </c>
      <c r="V26" s="13" t="s">
        <v>3314</v>
      </c>
      <c r="W26" s="17"/>
    </row>
    <row r="27" ht="15" customHeight="true" spans="1:23">
      <c r="A27" s="10" t="s">
        <v>10646</v>
      </c>
      <c r="B27" s="44">
        <v>1841</v>
      </c>
      <c r="C27" s="10" t="s">
        <v>10578</v>
      </c>
      <c r="D27" s="28">
        <f>L05基金收支!C30</f>
        <v>335.26</v>
      </c>
      <c r="E27" s="10"/>
      <c r="F27" s="12">
        <v>0</v>
      </c>
      <c r="G27" s="10" t="s">
        <v>38</v>
      </c>
      <c r="H27" s="10" t="s">
        <v>15</v>
      </c>
      <c r="I27" s="10" t="s">
        <v>482</v>
      </c>
      <c r="J27" s="10" t="s">
        <v>35</v>
      </c>
      <c r="K27" s="10" t="s">
        <v>35</v>
      </c>
      <c r="L27" s="10" t="s">
        <v>38</v>
      </c>
      <c r="M27" s="15" t="s">
        <v>10576</v>
      </c>
      <c r="N27" s="13" t="s">
        <v>2</v>
      </c>
      <c r="O27" s="13" t="s">
        <v>1439</v>
      </c>
      <c r="P27" s="16" t="s">
        <v>41</v>
      </c>
      <c r="Q27" s="13" t="s">
        <v>10647</v>
      </c>
      <c r="R27" s="13" t="s">
        <v>2106</v>
      </c>
      <c r="S27" s="13" t="s">
        <v>5912</v>
      </c>
      <c r="T27" s="13" t="s">
        <v>1419</v>
      </c>
      <c r="U27" s="13" t="s">
        <v>10635</v>
      </c>
      <c r="V27" s="13" t="s">
        <v>3314</v>
      </c>
      <c r="W27" s="17"/>
    </row>
    <row r="28" ht="15" customHeight="true" spans="1:23">
      <c r="A28" s="10" t="s">
        <v>10648</v>
      </c>
      <c r="B28" s="44">
        <v>16457</v>
      </c>
      <c r="C28" s="10" t="s">
        <v>10649</v>
      </c>
      <c r="D28" s="28">
        <f>L05基金收支!C23</f>
        <v>0</v>
      </c>
      <c r="E28" s="10"/>
      <c r="F28" s="12">
        <v>0</v>
      </c>
      <c r="G28" s="10" t="s">
        <v>38</v>
      </c>
      <c r="H28" s="10" t="s">
        <v>15</v>
      </c>
      <c r="I28" s="10" t="s">
        <v>38</v>
      </c>
      <c r="J28" s="10" t="s">
        <v>15</v>
      </c>
      <c r="K28" s="10" t="s">
        <v>35</v>
      </c>
      <c r="L28" s="10" t="s">
        <v>38</v>
      </c>
      <c r="M28" s="15" t="s">
        <v>10576</v>
      </c>
      <c r="N28" s="13" t="s">
        <v>2</v>
      </c>
      <c r="O28" s="13" t="s">
        <v>48</v>
      </c>
      <c r="P28" s="16" t="s">
        <v>49</v>
      </c>
      <c r="Q28" s="13" t="s">
        <v>10650</v>
      </c>
      <c r="R28" s="13" t="s">
        <v>2107</v>
      </c>
      <c r="S28" s="13" t="s">
        <v>10651</v>
      </c>
      <c r="T28" s="13" t="s">
        <v>1510</v>
      </c>
      <c r="U28" s="13" t="s">
        <v>10635</v>
      </c>
      <c r="V28" s="13" t="s">
        <v>3314</v>
      </c>
      <c r="W28" s="17"/>
    </row>
    <row r="29" ht="15" customHeight="true" spans="1:23">
      <c r="A29" s="10" t="s">
        <v>10652</v>
      </c>
      <c r="B29" s="32">
        <f>((SUM(B30:B33)))</f>
        <v>1</v>
      </c>
      <c r="C29" s="10" t="s">
        <v>10653</v>
      </c>
      <c r="D29" s="28">
        <f>L05基金收支!C25</f>
        <v>335.26</v>
      </c>
      <c r="E29" s="10"/>
      <c r="F29" s="12">
        <v>0</v>
      </c>
      <c r="G29" s="10" t="s">
        <v>482</v>
      </c>
      <c r="H29" s="10" t="s">
        <v>35</v>
      </c>
      <c r="I29" s="10" t="s">
        <v>38</v>
      </c>
      <c r="J29" s="10" t="s">
        <v>15</v>
      </c>
      <c r="K29" s="10" t="s">
        <v>35</v>
      </c>
      <c r="L29" s="10" t="s">
        <v>38</v>
      </c>
      <c r="M29" s="15" t="s">
        <v>10576</v>
      </c>
      <c r="N29" s="13" t="s">
        <v>2</v>
      </c>
      <c r="O29" s="13" t="s">
        <v>56</v>
      </c>
      <c r="P29" s="16" t="s">
        <v>1437</v>
      </c>
      <c r="Q29" s="13" t="s">
        <v>10652</v>
      </c>
      <c r="R29" s="13" t="s">
        <v>1432</v>
      </c>
      <c r="S29" s="13" t="s">
        <v>10654</v>
      </c>
      <c r="T29" s="13" t="s">
        <v>1511</v>
      </c>
      <c r="U29" s="13" t="s">
        <v>10635</v>
      </c>
      <c r="V29" s="13" t="s">
        <v>3314</v>
      </c>
      <c r="W29" s="17"/>
    </row>
    <row r="30" ht="15" customHeight="true" spans="1:23">
      <c r="A30" s="10" t="s">
        <v>10655</v>
      </c>
      <c r="B30" s="33">
        <v>0</v>
      </c>
      <c r="C30" s="10" t="s">
        <v>10595</v>
      </c>
      <c r="D30" s="28">
        <f>L05基金收支!C24</f>
        <v>0</v>
      </c>
      <c r="E30" s="10"/>
      <c r="F30" s="12">
        <v>0</v>
      </c>
      <c r="G30" s="10" t="s">
        <v>38</v>
      </c>
      <c r="H30" s="10" t="s">
        <v>15</v>
      </c>
      <c r="I30" s="10" t="s">
        <v>38</v>
      </c>
      <c r="J30" s="10" t="s">
        <v>15</v>
      </c>
      <c r="K30" s="10" t="s">
        <v>35</v>
      </c>
      <c r="L30" s="10" t="s">
        <v>38</v>
      </c>
      <c r="M30" s="15" t="s">
        <v>10576</v>
      </c>
      <c r="N30" s="13" t="s">
        <v>2</v>
      </c>
      <c r="O30" s="13" t="s">
        <v>50</v>
      </c>
      <c r="P30" s="16" t="s">
        <v>93</v>
      </c>
      <c r="Q30" s="13" t="s">
        <v>9477</v>
      </c>
      <c r="R30" s="13" t="s">
        <v>1506</v>
      </c>
      <c r="S30" s="13" t="s">
        <v>9169</v>
      </c>
      <c r="T30" s="13" t="s">
        <v>1512</v>
      </c>
      <c r="U30" s="13" t="s">
        <v>10635</v>
      </c>
      <c r="V30" s="13" t="s">
        <v>3314</v>
      </c>
      <c r="W30" s="17"/>
    </row>
    <row r="31" ht="15" customHeight="true" spans="1:23">
      <c r="A31" s="10" t="s">
        <v>10656</v>
      </c>
      <c r="B31" s="33">
        <v>0</v>
      </c>
      <c r="C31" s="10" t="s">
        <v>10598</v>
      </c>
      <c r="D31" s="28">
        <f>L05基金收支!C26</f>
        <v>0</v>
      </c>
      <c r="E31" s="10"/>
      <c r="F31" s="12">
        <v>0</v>
      </c>
      <c r="G31" s="10" t="s">
        <v>38</v>
      </c>
      <c r="H31" s="10" t="s">
        <v>15</v>
      </c>
      <c r="I31" s="10" t="s">
        <v>38</v>
      </c>
      <c r="J31" s="10" t="s">
        <v>15</v>
      </c>
      <c r="K31" s="10" t="s">
        <v>35</v>
      </c>
      <c r="L31" s="10" t="s">
        <v>38</v>
      </c>
      <c r="M31" s="15" t="s">
        <v>10576</v>
      </c>
      <c r="N31" s="13" t="s">
        <v>2</v>
      </c>
      <c r="O31" s="13" t="s">
        <v>46</v>
      </c>
      <c r="P31" s="16" t="s">
        <v>1438</v>
      </c>
      <c r="Q31" s="13" t="s">
        <v>9480</v>
      </c>
      <c r="R31" s="13" t="s">
        <v>1507</v>
      </c>
      <c r="S31" s="13" t="s">
        <v>10600</v>
      </c>
      <c r="T31" s="13" t="s">
        <v>1513</v>
      </c>
      <c r="U31" s="13" t="s">
        <v>10635</v>
      </c>
      <c r="V31" s="13" t="s">
        <v>3314</v>
      </c>
      <c r="W31" s="17"/>
    </row>
    <row r="32" ht="15" customHeight="true" spans="1:23">
      <c r="A32" s="10" t="s">
        <v>10657</v>
      </c>
      <c r="B32" s="33">
        <v>0</v>
      </c>
      <c r="C32" s="10" t="s">
        <v>10658</v>
      </c>
      <c r="D32" s="28">
        <f>L05基金收支!C27</f>
        <v>0</v>
      </c>
      <c r="E32" s="10"/>
      <c r="F32" s="12">
        <v>0</v>
      </c>
      <c r="G32" s="10" t="s">
        <v>38</v>
      </c>
      <c r="H32" s="10" t="s">
        <v>15</v>
      </c>
      <c r="I32" s="10" t="s">
        <v>38</v>
      </c>
      <c r="J32" s="10" t="s">
        <v>15</v>
      </c>
      <c r="K32" s="10" t="s">
        <v>35</v>
      </c>
      <c r="L32" s="10" t="s">
        <v>38</v>
      </c>
      <c r="M32" s="15" t="s">
        <v>10576</v>
      </c>
      <c r="N32" s="13" t="s">
        <v>2</v>
      </c>
      <c r="O32" s="13" t="s">
        <v>3164</v>
      </c>
      <c r="P32" s="16" t="s">
        <v>1439</v>
      </c>
      <c r="Q32" s="13" t="s">
        <v>9483</v>
      </c>
      <c r="R32" s="13" t="s">
        <v>1508</v>
      </c>
      <c r="S32" s="13" t="s">
        <v>5484</v>
      </c>
      <c r="T32" s="13" t="s">
        <v>2140</v>
      </c>
      <c r="U32" s="13" t="s">
        <v>10635</v>
      </c>
      <c r="V32" s="13" t="s">
        <v>3314</v>
      </c>
      <c r="W32" s="17"/>
    </row>
    <row r="33" ht="15" customHeight="true" spans="1:23">
      <c r="A33" s="10" t="s">
        <v>10659</v>
      </c>
      <c r="B33" s="33">
        <v>1</v>
      </c>
      <c r="C33" s="10" t="s">
        <v>10660</v>
      </c>
      <c r="D33" s="28">
        <f>L05基金收支!C29</f>
        <v>0</v>
      </c>
      <c r="E33" s="10"/>
      <c r="F33" s="12">
        <v>0</v>
      </c>
      <c r="G33" s="10" t="s">
        <v>38</v>
      </c>
      <c r="H33" s="10" t="s">
        <v>15</v>
      </c>
      <c r="I33" s="10" t="s">
        <v>38</v>
      </c>
      <c r="J33" s="10" t="s">
        <v>15</v>
      </c>
      <c r="K33" s="10" t="s">
        <v>35</v>
      </c>
      <c r="L33" s="10" t="s">
        <v>38</v>
      </c>
      <c r="M33" s="15" t="s">
        <v>10576</v>
      </c>
      <c r="N33" s="13" t="s">
        <v>2</v>
      </c>
      <c r="O33" s="13" t="s">
        <v>71</v>
      </c>
      <c r="P33" s="16" t="s">
        <v>48</v>
      </c>
      <c r="Q33" s="13" t="s">
        <v>9486</v>
      </c>
      <c r="R33" s="13" t="s">
        <v>1509</v>
      </c>
      <c r="S33" s="13" t="s">
        <v>10661</v>
      </c>
      <c r="T33" s="13" t="s">
        <v>2143</v>
      </c>
      <c r="U33" s="13" t="s">
        <v>10635</v>
      </c>
      <c r="V33" s="13" t="s">
        <v>3314</v>
      </c>
      <c r="W33" s="17"/>
    </row>
    <row r="34" ht="15" customHeight="true" spans="1:23">
      <c r="A34" s="10" t="s">
        <v>10662</v>
      </c>
      <c r="B34" s="44">
        <v>24</v>
      </c>
      <c r="C34" s="10" t="s">
        <v>10610</v>
      </c>
      <c r="D34" s="28">
        <f>L05基金收支!C28</f>
        <v>0</v>
      </c>
      <c r="E34" s="10"/>
      <c r="F34" s="12">
        <v>0</v>
      </c>
      <c r="G34" s="10" t="s">
        <v>38</v>
      </c>
      <c r="H34" s="10" t="s">
        <v>15</v>
      </c>
      <c r="I34" s="10" t="s">
        <v>38</v>
      </c>
      <c r="J34" s="10" t="s">
        <v>15</v>
      </c>
      <c r="K34" s="10" t="s">
        <v>35</v>
      </c>
      <c r="L34" s="10" t="s">
        <v>38</v>
      </c>
      <c r="M34" s="15" t="s">
        <v>10576</v>
      </c>
      <c r="N34" s="13" t="s">
        <v>2</v>
      </c>
      <c r="O34" s="13" t="s">
        <v>3167</v>
      </c>
      <c r="P34" s="16" t="s">
        <v>56</v>
      </c>
      <c r="Q34" s="13" t="s">
        <v>10662</v>
      </c>
      <c r="R34" s="13" t="s">
        <v>63</v>
      </c>
      <c r="S34" s="13" t="s">
        <v>6278</v>
      </c>
      <c r="T34" s="13" t="s">
        <v>2141</v>
      </c>
      <c r="U34" s="13" t="s">
        <v>10635</v>
      </c>
      <c r="V34" s="13" t="s">
        <v>3314</v>
      </c>
      <c r="W34" s="17"/>
    </row>
    <row r="35" ht="15" customHeight="true" spans="1:23">
      <c r="A35" s="10" t="s">
        <v>10663</v>
      </c>
      <c r="B35" s="33">
        <v>326</v>
      </c>
      <c r="C35" s="10"/>
      <c r="D35" s="12">
        <v>0</v>
      </c>
      <c r="E35" s="10"/>
      <c r="F35" s="12">
        <v>0</v>
      </c>
      <c r="G35" s="10" t="s">
        <v>38</v>
      </c>
      <c r="H35" s="10" t="s">
        <v>35</v>
      </c>
      <c r="I35" s="10" t="s">
        <v>482</v>
      </c>
      <c r="J35" s="10" t="s">
        <v>38</v>
      </c>
      <c r="K35" s="10" t="s">
        <v>35</v>
      </c>
      <c r="L35" s="10" t="s">
        <v>38</v>
      </c>
      <c r="M35" s="15" t="s">
        <v>10576</v>
      </c>
      <c r="N35" s="13" t="s">
        <v>2</v>
      </c>
      <c r="O35" s="13" t="s">
        <v>3169</v>
      </c>
      <c r="P35" s="16" t="s">
        <v>50</v>
      </c>
      <c r="Q35" s="13" t="s">
        <v>10663</v>
      </c>
      <c r="R35" s="13" t="s">
        <v>1433</v>
      </c>
      <c r="S35" s="13" t="s">
        <v>10635</v>
      </c>
      <c r="T35" s="13" t="s">
        <v>3314</v>
      </c>
      <c r="U35" s="13" t="s">
        <v>10635</v>
      </c>
      <c r="V35" s="13" t="s">
        <v>3314</v>
      </c>
      <c r="W35" s="17"/>
    </row>
  </sheetData>
  <sheetProtection password="DC10" sheet="1" objects="1" scenarios="1"/>
  <mergeCells count="2">
    <mergeCell ref="A2:M2"/>
    <mergeCell ref="A3:M3"/>
  </mergeCells>
  <printOptions gridLines="true"/>
  <pageMargins left="0.75" right="0.75" top="1" bottom="1" header="0.5" footer="0.5"/>
  <headerFooter alignWithMargins="0">
    <oddHeader>&amp;C&amp;A</oddHeader>
    <oddFooter>&amp;C页(&amp;P)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30"/>
  <sheetViews>
    <sheetView showZeros="0" topLeftCell="A2" workbookViewId="0">
      <selection activeCell="A2" sqref="A2:M2"/>
    </sheetView>
  </sheetViews>
  <sheetFormatPr defaultColWidth="8.25" defaultRowHeight="12.75" customHeight="true"/>
  <cols>
    <col min="1" max="1" width="32.5" style="1" customWidth="true"/>
    <col min="2" max="3" width="14.375" style="2" customWidth="true"/>
    <col min="4" max="4" width="33.375" style="1" customWidth="true"/>
    <col min="5" max="6" width="14.375" style="2" customWidth="true"/>
    <col min="7" max="8" width="10.875" style="1" hidden="true" customWidth="true"/>
    <col min="9" max="9" width="8.5" style="1" hidden="true" customWidth="true"/>
    <col min="10" max="10" width="8.25" style="1" hidden="true" customWidth="true"/>
    <col min="11" max="11" width="8.5" style="1" hidden="true" customWidth="true"/>
    <col min="12" max="13" width="8.25" style="1" hidden="true" customWidth="true"/>
    <col min="14" max="20" width="8.25" style="3" hidden="true" customWidth="true"/>
    <col min="21" max="16384" width="8.25" style="2"/>
  </cols>
  <sheetData>
    <row r="1" hidden="true" customHeight="true" spans="1:20">
      <c r="A1" s="1" t="s">
        <v>152</v>
      </c>
      <c r="B1" s="2" t="s">
        <v>155</v>
      </c>
      <c r="C1" s="2" t="s">
        <v>157</v>
      </c>
      <c r="D1" s="1" t="s">
        <v>159</v>
      </c>
      <c r="E1" s="2" t="s">
        <v>162</v>
      </c>
      <c r="F1" s="2" t="s">
        <v>164</v>
      </c>
      <c r="G1" s="1" t="s">
        <v>166</v>
      </c>
      <c r="H1" s="1" t="s">
        <v>168</v>
      </c>
      <c r="I1" s="1" t="s">
        <v>170</v>
      </c>
      <c r="J1" s="1" t="s">
        <v>171</v>
      </c>
      <c r="K1" s="1" t="s">
        <v>172</v>
      </c>
      <c r="L1" s="1" t="s">
        <v>173</v>
      </c>
      <c r="M1" s="1" t="s">
        <v>174</v>
      </c>
      <c r="N1" s="3" t="s">
        <v>10566</v>
      </c>
      <c r="O1" s="3" t="s">
        <v>10567</v>
      </c>
      <c r="P1" s="3" t="s">
        <v>10568</v>
      </c>
      <c r="Q1" s="3" t="s">
        <v>10664</v>
      </c>
      <c r="R1" s="3" t="s">
        <v>154</v>
      </c>
      <c r="S1" s="3" t="s">
        <v>10665</v>
      </c>
      <c r="T1" s="3" t="s">
        <v>161</v>
      </c>
    </row>
    <row r="2" ht="30" customHeight="true" spans="1:20">
      <c r="A2" s="4" t="s">
        <v>10666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13"/>
      <c r="O2" s="13" t="s">
        <v>38</v>
      </c>
      <c r="P2" s="13"/>
      <c r="Q2" s="13"/>
      <c r="R2" s="13"/>
      <c r="S2" s="13"/>
      <c r="T2" s="13"/>
    </row>
    <row r="3" ht="15" customHeight="true" spans="1:20">
      <c r="A3" s="6" t="s">
        <v>10667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13"/>
      <c r="O3" s="13" t="s">
        <v>35</v>
      </c>
      <c r="P3" s="13"/>
      <c r="Q3" s="13"/>
      <c r="R3" s="13"/>
      <c r="S3" s="13"/>
      <c r="T3" s="13"/>
    </row>
    <row r="4" ht="30" customHeight="true" spans="1:21">
      <c r="A4" s="8" t="s">
        <v>153</v>
      </c>
      <c r="B4" s="9" t="s">
        <v>156</v>
      </c>
      <c r="C4" s="9" t="s">
        <v>158</v>
      </c>
      <c r="D4" s="8" t="s">
        <v>160</v>
      </c>
      <c r="E4" s="9" t="s">
        <v>163</v>
      </c>
      <c r="F4" s="9" t="s">
        <v>165</v>
      </c>
      <c r="G4" s="8" t="s">
        <v>167</v>
      </c>
      <c r="H4" s="8" t="s">
        <v>169</v>
      </c>
      <c r="I4" s="8" t="s">
        <v>139</v>
      </c>
      <c r="J4" s="8" t="s">
        <v>141</v>
      </c>
      <c r="K4" s="8" t="s">
        <v>143</v>
      </c>
      <c r="L4" s="8" t="s">
        <v>145</v>
      </c>
      <c r="M4" s="14" t="s">
        <v>151</v>
      </c>
      <c r="N4" s="13"/>
      <c r="O4" s="13" t="s">
        <v>15</v>
      </c>
      <c r="P4" s="13"/>
      <c r="Q4" s="13"/>
      <c r="R4" s="13"/>
      <c r="S4" s="13"/>
      <c r="T4" s="13"/>
      <c r="U4" s="17"/>
    </row>
    <row r="5" ht="15" customHeight="true" spans="1:21">
      <c r="A5" s="10" t="s">
        <v>6930</v>
      </c>
      <c r="B5" s="12">
        <f>((SUM(B6:B20)))</f>
        <v>0</v>
      </c>
      <c r="C5" s="12">
        <f>((SUM(C6:C20)))</f>
        <v>0</v>
      </c>
      <c r="D5" s="10" t="s">
        <v>10668</v>
      </c>
      <c r="E5" s="43">
        <v>1304.13</v>
      </c>
      <c r="F5" s="43">
        <v>1304.13</v>
      </c>
      <c r="G5" s="10" t="s">
        <v>497</v>
      </c>
      <c r="H5" s="10" t="s">
        <v>861</v>
      </c>
      <c r="I5" s="10" t="s">
        <v>482</v>
      </c>
      <c r="J5" s="10" t="s">
        <v>35</v>
      </c>
      <c r="K5" s="10" t="s">
        <v>38</v>
      </c>
      <c r="L5" s="10" t="s">
        <v>35</v>
      </c>
      <c r="M5" s="15" t="s">
        <v>10669</v>
      </c>
      <c r="N5" s="13" t="s">
        <v>2</v>
      </c>
      <c r="O5" s="13" t="s">
        <v>2674</v>
      </c>
      <c r="P5" s="16" t="s">
        <v>35</v>
      </c>
      <c r="Q5" s="13" t="s">
        <v>6930</v>
      </c>
      <c r="R5" s="13" t="s">
        <v>1025</v>
      </c>
      <c r="S5" s="13" t="s">
        <v>10668</v>
      </c>
      <c r="T5" s="13" t="s">
        <v>1025</v>
      </c>
      <c r="U5" s="17"/>
    </row>
    <row r="6" ht="15" customHeight="true" spans="1:21">
      <c r="A6" s="10" t="s">
        <v>10670</v>
      </c>
      <c r="B6" s="11">
        <v>0</v>
      </c>
      <c r="C6" s="11">
        <v>0</v>
      </c>
      <c r="D6" s="10" t="s">
        <v>10671</v>
      </c>
      <c r="E6" s="43">
        <v>0</v>
      </c>
      <c r="F6" s="43">
        <v>0</v>
      </c>
      <c r="G6" s="10" t="s">
        <v>10672</v>
      </c>
      <c r="H6" s="10" t="s">
        <v>865</v>
      </c>
      <c r="I6" s="10" t="s">
        <v>38</v>
      </c>
      <c r="J6" s="10" t="s">
        <v>15</v>
      </c>
      <c r="K6" s="10" t="s">
        <v>38</v>
      </c>
      <c r="L6" s="10" t="s">
        <v>35</v>
      </c>
      <c r="M6" s="15" t="s">
        <v>10669</v>
      </c>
      <c r="N6" s="13" t="s">
        <v>2</v>
      </c>
      <c r="O6" s="13" t="s">
        <v>36</v>
      </c>
      <c r="P6" s="16" t="s">
        <v>15</v>
      </c>
      <c r="Q6" s="13" t="s">
        <v>6933</v>
      </c>
      <c r="R6" s="13" t="s">
        <v>1026</v>
      </c>
      <c r="S6" s="13" t="s">
        <v>10671</v>
      </c>
      <c r="T6" s="13" t="s">
        <v>1043</v>
      </c>
      <c r="U6" s="17"/>
    </row>
    <row r="7" ht="15" customHeight="true" spans="1:21">
      <c r="A7" s="10" t="s">
        <v>10673</v>
      </c>
      <c r="B7" s="11">
        <v>0</v>
      </c>
      <c r="C7" s="11">
        <v>0</v>
      </c>
      <c r="D7" s="10" t="s">
        <v>10674</v>
      </c>
      <c r="E7" s="43">
        <v>0</v>
      </c>
      <c r="F7" s="43">
        <v>0</v>
      </c>
      <c r="G7" s="10" t="s">
        <v>10675</v>
      </c>
      <c r="H7" s="10" t="s">
        <v>869</v>
      </c>
      <c r="I7" s="10" t="s">
        <v>38</v>
      </c>
      <c r="J7" s="10" t="s">
        <v>15</v>
      </c>
      <c r="K7" s="10" t="s">
        <v>38</v>
      </c>
      <c r="L7" s="10" t="s">
        <v>35</v>
      </c>
      <c r="M7" s="15" t="s">
        <v>10669</v>
      </c>
      <c r="N7" s="13" t="s">
        <v>2</v>
      </c>
      <c r="O7" s="13" t="s">
        <v>62</v>
      </c>
      <c r="P7" s="16" t="s">
        <v>2674</v>
      </c>
      <c r="Q7" s="13" t="s">
        <v>10676</v>
      </c>
      <c r="R7" s="13" t="s">
        <v>1028</v>
      </c>
      <c r="S7" s="13" t="s">
        <v>10674</v>
      </c>
      <c r="T7" s="13" t="s">
        <v>1065</v>
      </c>
      <c r="U7" s="17"/>
    </row>
    <row r="8" ht="15" customHeight="true" spans="1:21">
      <c r="A8" s="10" t="s">
        <v>10677</v>
      </c>
      <c r="B8" s="11">
        <v>0</v>
      </c>
      <c r="C8" s="11">
        <v>0</v>
      </c>
      <c r="D8" s="10" t="s">
        <v>10678</v>
      </c>
      <c r="E8" s="43">
        <v>36.5</v>
      </c>
      <c r="F8" s="43">
        <v>36.5</v>
      </c>
      <c r="G8" s="10" t="s">
        <v>10679</v>
      </c>
      <c r="H8" s="10" t="s">
        <v>871</v>
      </c>
      <c r="I8" s="10" t="s">
        <v>38</v>
      </c>
      <c r="J8" s="10" t="s">
        <v>15</v>
      </c>
      <c r="K8" s="10" t="s">
        <v>38</v>
      </c>
      <c r="L8" s="10" t="s">
        <v>35</v>
      </c>
      <c r="M8" s="15" t="s">
        <v>10669</v>
      </c>
      <c r="N8" s="13" t="s">
        <v>2</v>
      </c>
      <c r="O8" s="13" t="s">
        <v>51</v>
      </c>
      <c r="P8" s="16" t="s">
        <v>36</v>
      </c>
      <c r="Q8" s="13" t="s">
        <v>6945</v>
      </c>
      <c r="R8" s="13" t="s">
        <v>1030</v>
      </c>
      <c r="S8" s="13" t="s">
        <v>10678</v>
      </c>
      <c r="T8" s="13" t="s">
        <v>1066</v>
      </c>
      <c r="U8" s="17"/>
    </row>
    <row r="9" ht="15" customHeight="true" spans="1:21">
      <c r="A9" s="10" t="s">
        <v>10680</v>
      </c>
      <c r="B9" s="11">
        <v>0</v>
      </c>
      <c r="C9" s="11">
        <v>0</v>
      </c>
      <c r="D9" s="10" t="s">
        <v>10681</v>
      </c>
      <c r="E9" s="43">
        <v>0</v>
      </c>
      <c r="F9" s="43">
        <v>0</v>
      </c>
      <c r="G9" s="10" t="s">
        <v>10682</v>
      </c>
      <c r="H9" s="10" t="s">
        <v>873</v>
      </c>
      <c r="I9" s="10" t="s">
        <v>38</v>
      </c>
      <c r="J9" s="10" t="s">
        <v>15</v>
      </c>
      <c r="K9" s="10" t="s">
        <v>38</v>
      </c>
      <c r="L9" s="10" t="s">
        <v>35</v>
      </c>
      <c r="M9" s="15" t="s">
        <v>10669</v>
      </c>
      <c r="N9" s="13" t="s">
        <v>2</v>
      </c>
      <c r="O9" s="13" t="s">
        <v>129</v>
      </c>
      <c r="P9" s="16" t="s">
        <v>62</v>
      </c>
      <c r="Q9" s="13" t="s">
        <v>6948</v>
      </c>
      <c r="R9" s="13" t="s">
        <v>1031</v>
      </c>
      <c r="S9" s="13" t="s">
        <v>10681</v>
      </c>
      <c r="T9" s="13" t="s">
        <v>1067</v>
      </c>
      <c r="U9" s="17"/>
    </row>
    <row r="10" ht="15" customHeight="true" spans="1:21">
      <c r="A10" s="10" t="s">
        <v>10683</v>
      </c>
      <c r="B10" s="11">
        <v>0</v>
      </c>
      <c r="C10" s="11">
        <v>0</v>
      </c>
      <c r="D10" s="10" t="s">
        <v>10684</v>
      </c>
      <c r="E10" s="43">
        <v>0</v>
      </c>
      <c r="F10" s="43">
        <v>0</v>
      </c>
      <c r="G10" s="10" t="s">
        <v>10685</v>
      </c>
      <c r="H10" s="10" t="s">
        <v>875</v>
      </c>
      <c r="I10" s="10" t="s">
        <v>38</v>
      </c>
      <c r="J10" s="10" t="s">
        <v>15</v>
      </c>
      <c r="K10" s="10" t="s">
        <v>38</v>
      </c>
      <c r="L10" s="10" t="s">
        <v>35</v>
      </c>
      <c r="M10" s="15" t="s">
        <v>10669</v>
      </c>
      <c r="N10" s="13" t="s">
        <v>2</v>
      </c>
      <c r="O10" s="13" t="s">
        <v>42</v>
      </c>
      <c r="P10" s="16" t="s">
        <v>51</v>
      </c>
      <c r="Q10" s="13" t="s">
        <v>6954</v>
      </c>
      <c r="R10" s="13" t="s">
        <v>1033</v>
      </c>
      <c r="S10" s="13" t="s">
        <v>10684</v>
      </c>
      <c r="T10" s="13" t="s">
        <v>1068</v>
      </c>
      <c r="U10" s="17"/>
    </row>
    <row r="11" ht="15" customHeight="true" spans="1:21">
      <c r="A11" s="10" t="s">
        <v>10686</v>
      </c>
      <c r="B11" s="11">
        <v>0</v>
      </c>
      <c r="C11" s="11">
        <v>0</v>
      </c>
      <c r="D11" s="10" t="s">
        <v>10687</v>
      </c>
      <c r="E11" s="43">
        <v>89.05</v>
      </c>
      <c r="F11" s="43">
        <v>89.05</v>
      </c>
      <c r="G11" s="10" t="s">
        <v>10688</v>
      </c>
      <c r="H11" s="10" t="s">
        <v>877</v>
      </c>
      <c r="I11" s="10" t="s">
        <v>38</v>
      </c>
      <c r="J11" s="10" t="s">
        <v>15</v>
      </c>
      <c r="K11" s="10" t="s">
        <v>38</v>
      </c>
      <c r="L11" s="10" t="s">
        <v>35</v>
      </c>
      <c r="M11" s="15" t="s">
        <v>10669</v>
      </c>
      <c r="N11" s="13" t="s">
        <v>2</v>
      </c>
      <c r="O11" s="13" t="s">
        <v>63</v>
      </c>
      <c r="P11" s="16" t="s">
        <v>129</v>
      </c>
      <c r="Q11" s="13" t="s">
        <v>6957</v>
      </c>
      <c r="R11" s="13" t="s">
        <v>1034</v>
      </c>
      <c r="S11" s="13" t="s">
        <v>10687</v>
      </c>
      <c r="T11" s="13" t="s">
        <v>1069</v>
      </c>
      <c r="U11" s="17"/>
    </row>
    <row r="12" ht="15" customHeight="true" spans="1:21">
      <c r="A12" s="10" t="s">
        <v>10689</v>
      </c>
      <c r="B12" s="11">
        <v>0</v>
      </c>
      <c r="C12" s="11">
        <v>0</v>
      </c>
      <c r="D12" s="10" t="s">
        <v>10690</v>
      </c>
      <c r="E12" s="43">
        <v>796.77</v>
      </c>
      <c r="F12" s="43">
        <v>796.77</v>
      </c>
      <c r="G12" s="10" t="s">
        <v>10691</v>
      </c>
      <c r="H12" s="10" t="s">
        <v>883</v>
      </c>
      <c r="I12" s="10" t="s">
        <v>38</v>
      </c>
      <c r="J12" s="10" t="s">
        <v>15</v>
      </c>
      <c r="K12" s="10" t="s">
        <v>38</v>
      </c>
      <c r="L12" s="10" t="s">
        <v>35</v>
      </c>
      <c r="M12" s="15" t="s">
        <v>10669</v>
      </c>
      <c r="N12" s="13" t="s">
        <v>2</v>
      </c>
      <c r="O12" s="13" t="s">
        <v>4</v>
      </c>
      <c r="P12" s="16" t="s">
        <v>63</v>
      </c>
      <c r="Q12" s="13" t="s">
        <v>6960</v>
      </c>
      <c r="R12" s="13" t="s">
        <v>1035</v>
      </c>
      <c r="S12" s="13" t="s">
        <v>10690</v>
      </c>
      <c r="T12" s="13" t="s">
        <v>1070</v>
      </c>
      <c r="U12" s="17"/>
    </row>
    <row r="13" ht="15" customHeight="true" spans="1:21">
      <c r="A13" s="10" t="s">
        <v>10692</v>
      </c>
      <c r="B13" s="11">
        <v>0</v>
      </c>
      <c r="C13" s="11">
        <v>0</v>
      </c>
      <c r="D13" s="10" t="s">
        <v>10693</v>
      </c>
      <c r="E13" s="43">
        <v>124.56</v>
      </c>
      <c r="F13" s="43">
        <v>124.56</v>
      </c>
      <c r="G13" s="10" t="s">
        <v>10694</v>
      </c>
      <c r="H13" s="10" t="s">
        <v>885</v>
      </c>
      <c r="I13" s="10" t="s">
        <v>38</v>
      </c>
      <c r="J13" s="10" t="s">
        <v>15</v>
      </c>
      <c r="K13" s="10" t="s">
        <v>38</v>
      </c>
      <c r="L13" s="10" t="s">
        <v>35</v>
      </c>
      <c r="M13" s="15" t="s">
        <v>10669</v>
      </c>
      <c r="N13" s="13" t="s">
        <v>2</v>
      </c>
      <c r="O13" s="13" t="s">
        <v>1433</v>
      </c>
      <c r="P13" s="16" t="s">
        <v>4</v>
      </c>
      <c r="Q13" s="13" t="s">
        <v>6963</v>
      </c>
      <c r="R13" s="13" t="s">
        <v>1036</v>
      </c>
      <c r="S13" s="13" t="s">
        <v>10693</v>
      </c>
      <c r="T13" s="13" t="s">
        <v>1071</v>
      </c>
      <c r="U13" s="17"/>
    </row>
    <row r="14" ht="15" customHeight="true" spans="1:21">
      <c r="A14" s="10" t="s">
        <v>10695</v>
      </c>
      <c r="B14" s="11">
        <v>0</v>
      </c>
      <c r="C14" s="11">
        <v>0</v>
      </c>
      <c r="D14" s="10" t="s">
        <v>10696</v>
      </c>
      <c r="E14" s="43">
        <v>210.25</v>
      </c>
      <c r="F14" s="43">
        <v>210.25</v>
      </c>
      <c r="G14" s="10" t="s">
        <v>10697</v>
      </c>
      <c r="H14" s="10" t="s">
        <v>887</v>
      </c>
      <c r="I14" s="10" t="s">
        <v>38</v>
      </c>
      <c r="J14" s="10" t="s">
        <v>15</v>
      </c>
      <c r="K14" s="10" t="s">
        <v>38</v>
      </c>
      <c r="L14" s="10" t="s">
        <v>35</v>
      </c>
      <c r="M14" s="15" t="s">
        <v>10669</v>
      </c>
      <c r="N14" s="13" t="s">
        <v>2</v>
      </c>
      <c r="O14" s="13" t="s">
        <v>39</v>
      </c>
      <c r="P14" s="16" t="s">
        <v>1433</v>
      </c>
      <c r="Q14" s="13" t="s">
        <v>6966</v>
      </c>
      <c r="R14" s="13" t="s">
        <v>1037</v>
      </c>
      <c r="S14" s="13" t="s">
        <v>10696</v>
      </c>
      <c r="T14" s="13" t="s">
        <v>1072</v>
      </c>
      <c r="U14" s="17"/>
    </row>
    <row r="15" ht="15" customHeight="true" spans="1:21">
      <c r="A15" s="10" t="s">
        <v>10698</v>
      </c>
      <c r="B15" s="11">
        <v>0</v>
      </c>
      <c r="C15" s="11">
        <v>0</v>
      </c>
      <c r="D15" s="10" t="s">
        <v>10699</v>
      </c>
      <c r="E15" s="43">
        <v>538.4</v>
      </c>
      <c r="F15" s="43">
        <v>538.4</v>
      </c>
      <c r="G15" s="10" t="s">
        <v>10700</v>
      </c>
      <c r="H15" s="10" t="s">
        <v>889</v>
      </c>
      <c r="I15" s="10" t="s">
        <v>38</v>
      </c>
      <c r="J15" s="10" t="s">
        <v>15</v>
      </c>
      <c r="K15" s="10" t="s">
        <v>38</v>
      </c>
      <c r="L15" s="10" t="s">
        <v>35</v>
      </c>
      <c r="M15" s="15" t="s">
        <v>10669</v>
      </c>
      <c r="N15" s="13" t="s">
        <v>2</v>
      </c>
      <c r="O15" s="13" t="s">
        <v>40</v>
      </c>
      <c r="P15" s="16" t="s">
        <v>39</v>
      </c>
      <c r="Q15" s="13" t="s">
        <v>6969</v>
      </c>
      <c r="R15" s="13" t="s">
        <v>1038</v>
      </c>
      <c r="S15" s="13" t="s">
        <v>10699</v>
      </c>
      <c r="T15" s="13" t="s">
        <v>1073</v>
      </c>
      <c r="U15" s="17"/>
    </row>
    <row r="16" ht="15" customHeight="true" spans="1:21">
      <c r="A16" s="10" t="s">
        <v>10701</v>
      </c>
      <c r="B16" s="11">
        <v>0</v>
      </c>
      <c r="C16" s="11">
        <v>0</v>
      </c>
      <c r="D16" s="10" t="s">
        <v>10702</v>
      </c>
      <c r="E16" s="43">
        <v>3413.27</v>
      </c>
      <c r="F16" s="43">
        <v>3413.27</v>
      </c>
      <c r="G16" s="10" t="s">
        <v>10703</v>
      </c>
      <c r="H16" s="10" t="s">
        <v>891</v>
      </c>
      <c r="I16" s="10" t="s">
        <v>38</v>
      </c>
      <c r="J16" s="10" t="s">
        <v>15</v>
      </c>
      <c r="K16" s="10" t="s">
        <v>38</v>
      </c>
      <c r="L16" s="10" t="s">
        <v>35</v>
      </c>
      <c r="M16" s="15" t="s">
        <v>10669</v>
      </c>
      <c r="N16" s="13" t="s">
        <v>2</v>
      </c>
      <c r="O16" s="13" t="s">
        <v>47</v>
      </c>
      <c r="P16" s="16" t="s">
        <v>40</v>
      </c>
      <c r="Q16" s="13" t="s">
        <v>6972</v>
      </c>
      <c r="R16" s="13" t="s">
        <v>1039</v>
      </c>
      <c r="S16" s="13" t="s">
        <v>10702</v>
      </c>
      <c r="T16" s="13" t="s">
        <v>1074</v>
      </c>
      <c r="U16" s="17"/>
    </row>
    <row r="17" ht="15" customHeight="true" spans="1:21">
      <c r="A17" s="10" t="s">
        <v>10704</v>
      </c>
      <c r="B17" s="11">
        <v>0</v>
      </c>
      <c r="C17" s="11">
        <v>0</v>
      </c>
      <c r="D17" s="10" t="s">
        <v>10705</v>
      </c>
      <c r="E17" s="43">
        <v>798.85</v>
      </c>
      <c r="F17" s="43">
        <v>798.85</v>
      </c>
      <c r="G17" s="10" t="s">
        <v>10706</v>
      </c>
      <c r="H17" s="10" t="s">
        <v>893</v>
      </c>
      <c r="I17" s="10" t="s">
        <v>38</v>
      </c>
      <c r="J17" s="10" t="s">
        <v>15</v>
      </c>
      <c r="K17" s="10" t="s">
        <v>38</v>
      </c>
      <c r="L17" s="10" t="s">
        <v>35</v>
      </c>
      <c r="M17" s="15" t="s">
        <v>10669</v>
      </c>
      <c r="N17" s="13" t="s">
        <v>2</v>
      </c>
      <c r="O17" s="13" t="s">
        <v>1434</v>
      </c>
      <c r="P17" s="16" t="s">
        <v>47</v>
      </c>
      <c r="Q17" s="13" t="s">
        <v>6975</v>
      </c>
      <c r="R17" s="13" t="s">
        <v>1040</v>
      </c>
      <c r="S17" s="13" t="s">
        <v>10705</v>
      </c>
      <c r="T17" s="13" t="s">
        <v>1075</v>
      </c>
      <c r="U17" s="17"/>
    </row>
    <row r="18" ht="15" customHeight="true" spans="1:21">
      <c r="A18" s="10" t="s">
        <v>10707</v>
      </c>
      <c r="B18" s="11">
        <v>0</v>
      </c>
      <c r="C18" s="11">
        <v>0</v>
      </c>
      <c r="D18" s="10" t="s">
        <v>10708</v>
      </c>
      <c r="E18" s="43">
        <v>0</v>
      </c>
      <c r="F18" s="43">
        <v>0</v>
      </c>
      <c r="G18" s="10" t="s">
        <v>10709</v>
      </c>
      <c r="H18" s="10" t="s">
        <v>895</v>
      </c>
      <c r="I18" s="10" t="s">
        <v>38</v>
      </c>
      <c r="J18" s="10" t="s">
        <v>15</v>
      </c>
      <c r="K18" s="10" t="s">
        <v>38</v>
      </c>
      <c r="L18" s="10" t="s">
        <v>35</v>
      </c>
      <c r="M18" s="15" t="s">
        <v>10669</v>
      </c>
      <c r="N18" s="13" t="s">
        <v>2</v>
      </c>
      <c r="O18" s="13" t="s">
        <v>1435</v>
      </c>
      <c r="P18" s="16" t="s">
        <v>1434</v>
      </c>
      <c r="Q18" s="13" t="s">
        <v>6978</v>
      </c>
      <c r="R18" s="13" t="s">
        <v>1041</v>
      </c>
      <c r="S18" s="13" t="s">
        <v>10708</v>
      </c>
      <c r="T18" s="13" t="s">
        <v>1076</v>
      </c>
      <c r="U18" s="17"/>
    </row>
    <row r="19" ht="15" customHeight="true" spans="1:21">
      <c r="A19" s="10" t="s">
        <v>10710</v>
      </c>
      <c r="B19" s="11">
        <v>0</v>
      </c>
      <c r="C19" s="11">
        <v>0</v>
      </c>
      <c r="D19" s="10" t="s">
        <v>10711</v>
      </c>
      <c r="E19" s="43">
        <v>0</v>
      </c>
      <c r="F19" s="43">
        <v>0</v>
      </c>
      <c r="G19" s="10" t="s">
        <v>10712</v>
      </c>
      <c r="H19" s="10" t="s">
        <v>897</v>
      </c>
      <c r="I19" s="10" t="s">
        <v>38</v>
      </c>
      <c r="J19" s="10" t="s">
        <v>15</v>
      </c>
      <c r="K19" s="10" t="s">
        <v>38</v>
      </c>
      <c r="L19" s="10" t="s">
        <v>35</v>
      </c>
      <c r="M19" s="15" t="s">
        <v>10669</v>
      </c>
      <c r="N19" s="13" t="s">
        <v>2</v>
      </c>
      <c r="O19" s="13" t="s">
        <v>1436</v>
      </c>
      <c r="P19" s="16" t="s">
        <v>1435</v>
      </c>
      <c r="Q19" s="13" t="s">
        <v>10713</v>
      </c>
      <c r="R19" s="13" t="s">
        <v>1130</v>
      </c>
      <c r="S19" s="13" t="s">
        <v>10711</v>
      </c>
      <c r="T19" s="13" t="s">
        <v>1077</v>
      </c>
      <c r="U19" s="17"/>
    </row>
    <row r="20" ht="15" customHeight="true" spans="1:21">
      <c r="A20" s="10" t="s">
        <v>10714</v>
      </c>
      <c r="B20" s="11">
        <v>0</v>
      </c>
      <c r="C20" s="11">
        <v>0</v>
      </c>
      <c r="D20" s="10" t="s">
        <v>10715</v>
      </c>
      <c r="E20" s="43">
        <v>0</v>
      </c>
      <c r="F20" s="43">
        <v>0</v>
      </c>
      <c r="G20" s="10" t="s">
        <v>10716</v>
      </c>
      <c r="H20" s="10" t="s">
        <v>899</v>
      </c>
      <c r="I20" s="10" t="s">
        <v>38</v>
      </c>
      <c r="J20" s="10" t="s">
        <v>15</v>
      </c>
      <c r="K20" s="10" t="s">
        <v>38</v>
      </c>
      <c r="L20" s="10" t="s">
        <v>35</v>
      </c>
      <c r="M20" s="15" t="s">
        <v>10669</v>
      </c>
      <c r="N20" s="13" t="s">
        <v>2</v>
      </c>
      <c r="O20" s="13" t="s">
        <v>109</v>
      </c>
      <c r="P20" s="16" t="s">
        <v>1436</v>
      </c>
      <c r="Q20" s="13" t="s">
        <v>6980</v>
      </c>
      <c r="R20" s="13" t="s">
        <v>1042</v>
      </c>
      <c r="S20" s="13" t="s">
        <v>10715</v>
      </c>
      <c r="T20" s="13" t="s">
        <v>1078</v>
      </c>
      <c r="U20" s="17"/>
    </row>
    <row r="21" ht="15" customHeight="true" spans="1:21">
      <c r="A21" s="10" t="s">
        <v>6983</v>
      </c>
      <c r="B21" s="12">
        <f>((SUM(B22:B29)))</f>
        <v>0</v>
      </c>
      <c r="C21" s="12">
        <f>((SUM(C22:C29)))</f>
        <v>0</v>
      </c>
      <c r="D21" s="10" t="s">
        <v>10717</v>
      </c>
      <c r="E21" s="43">
        <v>0</v>
      </c>
      <c r="F21" s="43">
        <v>0</v>
      </c>
      <c r="G21" s="10" t="s">
        <v>504</v>
      </c>
      <c r="H21" s="10" t="s">
        <v>901</v>
      </c>
      <c r="I21" s="10" t="s">
        <v>482</v>
      </c>
      <c r="J21" s="10" t="s">
        <v>35</v>
      </c>
      <c r="K21" s="10" t="s">
        <v>38</v>
      </c>
      <c r="L21" s="10" t="s">
        <v>35</v>
      </c>
      <c r="M21" s="15" t="s">
        <v>10669</v>
      </c>
      <c r="N21" s="13" t="s">
        <v>2</v>
      </c>
      <c r="O21" s="13" t="s">
        <v>101</v>
      </c>
      <c r="P21" s="16" t="s">
        <v>109</v>
      </c>
      <c r="Q21" s="13" t="s">
        <v>6983</v>
      </c>
      <c r="R21" s="13" t="s">
        <v>1043</v>
      </c>
      <c r="S21" s="13" t="s">
        <v>10717</v>
      </c>
      <c r="T21" s="13" t="s">
        <v>1344</v>
      </c>
      <c r="U21" s="17"/>
    </row>
    <row r="22" ht="15" customHeight="true" spans="1:21">
      <c r="A22" s="10" t="s">
        <v>10718</v>
      </c>
      <c r="B22" s="11">
        <v>0</v>
      </c>
      <c r="C22" s="11">
        <v>0</v>
      </c>
      <c r="D22" s="10" t="s">
        <v>10719</v>
      </c>
      <c r="E22" s="43">
        <v>0</v>
      </c>
      <c r="F22" s="43">
        <v>0</v>
      </c>
      <c r="G22" s="10" t="s">
        <v>10720</v>
      </c>
      <c r="H22" s="10" t="s">
        <v>903</v>
      </c>
      <c r="I22" s="10" t="s">
        <v>38</v>
      </c>
      <c r="J22" s="10" t="s">
        <v>15</v>
      </c>
      <c r="K22" s="10" t="s">
        <v>38</v>
      </c>
      <c r="L22" s="10" t="s">
        <v>35</v>
      </c>
      <c r="M22" s="15" t="s">
        <v>10669</v>
      </c>
      <c r="N22" s="13" t="s">
        <v>2</v>
      </c>
      <c r="O22" s="13" t="s">
        <v>41</v>
      </c>
      <c r="P22" s="16" t="s">
        <v>101</v>
      </c>
      <c r="Q22" s="13" t="s">
        <v>6986</v>
      </c>
      <c r="R22" s="13" t="s">
        <v>1044</v>
      </c>
      <c r="S22" s="13" t="s">
        <v>10719</v>
      </c>
      <c r="T22" s="13" t="s">
        <v>1080</v>
      </c>
      <c r="U22" s="17"/>
    </row>
    <row r="23" ht="15" customHeight="true" spans="1:21">
      <c r="A23" s="10" t="s">
        <v>10721</v>
      </c>
      <c r="B23" s="11">
        <v>0</v>
      </c>
      <c r="C23" s="11">
        <v>0</v>
      </c>
      <c r="D23" s="10" t="s">
        <v>10722</v>
      </c>
      <c r="E23" s="43">
        <v>71.18</v>
      </c>
      <c r="F23" s="43">
        <v>71.18</v>
      </c>
      <c r="G23" s="10" t="s">
        <v>10723</v>
      </c>
      <c r="H23" s="10" t="s">
        <v>8763</v>
      </c>
      <c r="I23" s="10" t="s">
        <v>38</v>
      </c>
      <c r="J23" s="10" t="s">
        <v>15</v>
      </c>
      <c r="K23" s="10" t="s">
        <v>38</v>
      </c>
      <c r="L23" s="10" t="s">
        <v>35</v>
      </c>
      <c r="M23" s="15" t="s">
        <v>10669</v>
      </c>
      <c r="N23" s="13" t="s">
        <v>2</v>
      </c>
      <c r="O23" s="13" t="s">
        <v>49</v>
      </c>
      <c r="P23" s="16" t="s">
        <v>41</v>
      </c>
      <c r="Q23" s="13" t="s">
        <v>6989</v>
      </c>
      <c r="R23" s="13" t="s">
        <v>1045</v>
      </c>
      <c r="S23" s="13" t="s">
        <v>10722</v>
      </c>
      <c r="T23" s="13" t="s">
        <v>1081</v>
      </c>
      <c r="U23" s="17"/>
    </row>
    <row r="24" ht="15" customHeight="true" spans="1:21">
      <c r="A24" s="10" t="s">
        <v>10724</v>
      </c>
      <c r="B24" s="11">
        <v>0</v>
      </c>
      <c r="C24" s="11">
        <v>0</v>
      </c>
      <c r="D24" s="10" t="s">
        <v>10725</v>
      </c>
      <c r="E24" s="43">
        <v>0</v>
      </c>
      <c r="F24" s="43">
        <v>0</v>
      </c>
      <c r="G24" s="10" t="s">
        <v>10726</v>
      </c>
      <c r="H24" s="10" t="s">
        <v>4650</v>
      </c>
      <c r="I24" s="10" t="s">
        <v>38</v>
      </c>
      <c r="J24" s="10" t="s">
        <v>15</v>
      </c>
      <c r="K24" s="10" t="s">
        <v>38</v>
      </c>
      <c r="L24" s="10" t="s">
        <v>35</v>
      </c>
      <c r="M24" s="15" t="s">
        <v>10669</v>
      </c>
      <c r="N24" s="13" t="s">
        <v>2</v>
      </c>
      <c r="O24" s="13" t="s">
        <v>1437</v>
      </c>
      <c r="P24" s="16" t="s">
        <v>48</v>
      </c>
      <c r="Q24" s="13" t="s">
        <v>6992</v>
      </c>
      <c r="R24" s="13" t="s">
        <v>1046</v>
      </c>
      <c r="S24" s="13" t="s">
        <v>10725</v>
      </c>
      <c r="T24" s="13" t="s">
        <v>1082</v>
      </c>
      <c r="U24" s="17"/>
    </row>
    <row r="25" ht="15" customHeight="true" spans="1:21">
      <c r="A25" s="10" t="s">
        <v>10727</v>
      </c>
      <c r="B25" s="11">
        <v>0</v>
      </c>
      <c r="C25" s="11">
        <v>0</v>
      </c>
      <c r="D25" s="10" t="s">
        <v>10728</v>
      </c>
      <c r="E25" s="43">
        <v>200</v>
      </c>
      <c r="F25" s="43">
        <v>200</v>
      </c>
      <c r="G25" s="10" t="s">
        <v>10729</v>
      </c>
      <c r="H25" s="10" t="s">
        <v>4666</v>
      </c>
      <c r="I25" s="10" t="s">
        <v>38</v>
      </c>
      <c r="J25" s="10" t="s">
        <v>15</v>
      </c>
      <c r="K25" s="10" t="s">
        <v>38</v>
      </c>
      <c r="L25" s="10" t="s">
        <v>35</v>
      </c>
      <c r="M25" s="15" t="s">
        <v>10669</v>
      </c>
      <c r="N25" s="13" t="s">
        <v>2</v>
      </c>
      <c r="O25" s="13" t="s">
        <v>93</v>
      </c>
      <c r="P25" s="16" t="s">
        <v>49</v>
      </c>
      <c r="Q25" s="13" t="s">
        <v>6995</v>
      </c>
      <c r="R25" s="13" t="s">
        <v>1047</v>
      </c>
      <c r="S25" s="13" t="s">
        <v>10728</v>
      </c>
      <c r="T25" s="13" t="s">
        <v>1440</v>
      </c>
      <c r="U25" s="17"/>
    </row>
    <row r="26" ht="15" customHeight="true" spans="1:21">
      <c r="A26" s="10" t="s">
        <v>10730</v>
      </c>
      <c r="B26" s="11">
        <v>0</v>
      </c>
      <c r="C26" s="11">
        <v>0</v>
      </c>
      <c r="D26" s="10" t="s">
        <v>9165</v>
      </c>
      <c r="E26" s="43">
        <v>0</v>
      </c>
      <c r="F26" s="43">
        <v>0</v>
      </c>
      <c r="G26" s="10" t="s">
        <v>10731</v>
      </c>
      <c r="H26" s="10" t="s">
        <v>8768</v>
      </c>
      <c r="I26" s="10" t="s">
        <v>38</v>
      </c>
      <c r="J26" s="10" t="s">
        <v>15</v>
      </c>
      <c r="K26" s="10" t="s">
        <v>38</v>
      </c>
      <c r="L26" s="10" t="s">
        <v>35</v>
      </c>
      <c r="M26" s="15" t="s">
        <v>10669</v>
      </c>
      <c r="N26" s="13" t="s">
        <v>2</v>
      </c>
      <c r="O26" s="13" t="s">
        <v>1438</v>
      </c>
      <c r="P26" s="16" t="s">
        <v>1437</v>
      </c>
      <c r="Q26" s="13" t="s">
        <v>6998</v>
      </c>
      <c r="R26" s="13" t="s">
        <v>1048</v>
      </c>
      <c r="S26" s="13" t="s">
        <v>9165</v>
      </c>
      <c r="T26" s="13" t="s">
        <v>1136</v>
      </c>
      <c r="U26" s="17"/>
    </row>
    <row r="27" ht="15" customHeight="true" spans="1:21">
      <c r="A27" s="10" t="s">
        <v>10732</v>
      </c>
      <c r="B27" s="11">
        <v>0</v>
      </c>
      <c r="C27" s="11">
        <v>0</v>
      </c>
      <c r="D27" s="10" t="s">
        <v>10733</v>
      </c>
      <c r="E27" s="43">
        <v>0</v>
      </c>
      <c r="F27" s="43">
        <v>0</v>
      </c>
      <c r="G27" s="10" t="s">
        <v>10734</v>
      </c>
      <c r="H27" s="10" t="s">
        <v>8772</v>
      </c>
      <c r="I27" s="10" t="s">
        <v>38</v>
      </c>
      <c r="J27" s="10" t="s">
        <v>15</v>
      </c>
      <c r="K27" s="10" t="s">
        <v>38</v>
      </c>
      <c r="L27" s="10" t="s">
        <v>35</v>
      </c>
      <c r="M27" s="15" t="s">
        <v>10669</v>
      </c>
      <c r="N27" s="13" t="s">
        <v>2</v>
      </c>
      <c r="O27" s="13" t="s">
        <v>1439</v>
      </c>
      <c r="P27" s="16" t="s">
        <v>93</v>
      </c>
      <c r="Q27" s="13" t="s">
        <v>10735</v>
      </c>
      <c r="R27" s="13" t="s">
        <v>1133</v>
      </c>
      <c r="S27" s="13" t="s">
        <v>10733</v>
      </c>
      <c r="T27" s="13" t="s">
        <v>1086</v>
      </c>
      <c r="U27" s="17"/>
    </row>
    <row r="28" ht="15" customHeight="true" spans="1:21">
      <c r="A28" s="10" t="s">
        <v>10736</v>
      </c>
      <c r="B28" s="11">
        <v>0</v>
      </c>
      <c r="C28" s="11">
        <v>0</v>
      </c>
      <c r="D28" s="10" t="s">
        <v>10737</v>
      </c>
      <c r="E28" s="43">
        <v>0</v>
      </c>
      <c r="F28" s="43">
        <v>0</v>
      </c>
      <c r="G28" s="10" t="s">
        <v>10738</v>
      </c>
      <c r="H28" s="10" t="s">
        <v>9206</v>
      </c>
      <c r="I28" s="10" t="s">
        <v>38</v>
      </c>
      <c r="J28" s="10" t="s">
        <v>15</v>
      </c>
      <c r="K28" s="10" t="s">
        <v>38</v>
      </c>
      <c r="L28" s="10" t="s">
        <v>35</v>
      </c>
      <c r="M28" s="15" t="s">
        <v>10669</v>
      </c>
      <c r="N28" s="13" t="s">
        <v>2</v>
      </c>
      <c r="O28" s="13" t="s">
        <v>48</v>
      </c>
      <c r="P28" s="16" t="s">
        <v>56</v>
      </c>
      <c r="Q28" s="13" t="s">
        <v>10739</v>
      </c>
      <c r="R28" s="13" t="s">
        <v>1134</v>
      </c>
      <c r="S28" s="13" t="s">
        <v>10737</v>
      </c>
      <c r="T28" s="13" t="s">
        <v>1083</v>
      </c>
      <c r="U28" s="17"/>
    </row>
    <row r="29" ht="15" customHeight="true" spans="1:21">
      <c r="A29" s="10" t="s">
        <v>10740</v>
      </c>
      <c r="B29" s="11">
        <v>0</v>
      </c>
      <c r="C29" s="11">
        <v>0</v>
      </c>
      <c r="D29" s="10" t="s">
        <v>10741</v>
      </c>
      <c r="E29" s="43">
        <v>0</v>
      </c>
      <c r="F29" s="43">
        <v>0</v>
      </c>
      <c r="G29" s="10" t="s">
        <v>10742</v>
      </c>
      <c r="H29" s="10"/>
      <c r="I29" s="10" t="s">
        <v>38</v>
      </c>
      <c r="J29" s="10" t="s">
        <v>15</v>
      </c>
      <c r="K29" s="10" t="s">
        <v>38</v>
      </c>
      <c r="L29" s="10" t="s">
        <v>35</v>
      </c>
      <c r="M29" s="15" t="s">
        <v>10669</v>
      </c>
      <c r="N29" s="13" t="s">
        <v>2</v>
      </c>
      <c r="O29" s="13" t="s">
        <v>56</v>
      </c>
      <c r="P29" s="16" t="s">
        <v>50</v>
      </c>
      <c r="Q29" s="13" t="s">
        <v>5840</v>
      </c>
      <c r="R29" s="13" t="s">
        <v>1135</v>
      </c>
      <c r="S29" s="13" t="s">
        <v>10741</v>
      </c>
      <c r="T29" s="13" t="s">
        <v>1084</v>
      </c>
      <c r="U29" s="17"/>
    </row>
    <row r="30" ht="15" customHeight="true" spans="1:21">
      <c r="A30" s="10" t="s">
        <v>10743</v>
      </c>
      <c r="B30" s="12">
        <f>((SUM(B6:B20)+SUM(B22:B29)))</f>
        <v>0</v>
      </c>
      <c r="C30" s="12">
        <f>((SUM(C6:C20)+SUM(C22:C29)))</f>
        <v>0</v>
      </c>
      <c r="D30" s="10" t="s">
        <v>10744</v>
      </c>
      <c r="E30" s="12">
        <f>((SUM(E5:E29)))</f>
        <v>7582.96</v>
      </c>
      <c r="F30" s="12">
        <f>((SUM(F5:F29)))</f>
        <v>7582.96</v>
      </c>
      <c r="G30" s="10"/>
      <c r="H30" s="10"/>
      <c r="I30" s="10" t="s">
        <v>482</v>
      </c>
      <c r="J30" s="10" t="s">
        <v>38</v>
      </c>
      <c r="K30" s="10" t="s">
        <v>482</v>
      </c>
      <c r="L30" s="10" t="s">
        <v>38</v>
      </c>
      <c r="M30" s="15" t="s">
        <v>10669</v>
      </c>
      <c r="N30" s="13" t="s">
        <v>2</v>
      </c>
      <c r="O30" s="13" t="s">
        <v>50</v>
      </c>
      <c r="P30" s="16" t="s">
        <v>38</v>
      </c>
      <c r="Q30" s="13" t="s">
        <v>5810</v>
      </c>
      <c r="R30" s="13" t="s">
        <v>1050</v>
      </c>
      <c r="S30" s="13" t="s">
        <v>6300</v>
      </c>
      <c r="T30" s="13" t="s">
        <v>1050</v>
      </c>
      <c r="U30" s="17"/>
    </row>
  </sheetData>
  <sheetProtection password="DC10" sheet="1" objects="1" scenarios="1"/>
  <mergeCells count="2">
    <mergeCell ref="A2:M2"/>
    <mergeCell ref="A3:M3"/>
  </mergeCells>
  <printOptions gridLines="true"/>
  <pageMargins left="0.75" right="0.75" top="1" bottom="1" header="0.5" footer="0.5"/>
  <pageSetup paperSize="9" orientation="portrait" horizontalDpi="600" verticalDpi="600"/>
  <headerFooter alignWithMargins="0">
    <oddHeader>&amp;C&amp;A</oddHeader>
    <oddFooter>&amp;C页(&amp;P)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51"/>
  <sheetViews>
    <sheetView showZeros="0" topLeftCell="A23" workbookViewId="0">
      <selection activeCell="A2" sqref="A2:K2"/>
    </sheetView>
  </sheetViews>
  <sheetFormatPr defaultColWidth="8.25" defaultRowHeight="12.75" customHeight="true"/>
  <cols>
    <col min="1" max="1" width="38.125" style="1" customWidth="true"/>
    <col min="2" max="2" width="14.375" style="2" customWidth="true"/>
    <col min="3" max="3" width="26" style="1" customWidth="true"/>
    <col min="4" max="4" width="14.375" style="2" customWidth="true"/>
    <col min="5" max="6" width="10.875" style="1" hidden="true" customWidth="true"/>
    <col min="7" max="7" width="8.5" style="1" hidden="true" customWidth="true"/>
    <col min="8" max="8" width="8.25" style="1" hidden="true" customWidth="true"/>
    <col min="9" max="9" width="8.5" style="1" hidden="true" customWidth="true"/>
    <col min="10" max="11" width="8.25" style="1" hidden="true" customWidth="true"/>
    <col min="12" max="18" width="8.25" style="3" hidden="true" customWidth="true"/>
    <col min="19" max="16384" width="8.25" style="2"/>
  </cols>
  <sheetData>
    <row r="1" hidden="true" customHeight="true" spans="1:18">
      <c r="A1" s="1" t="s">
        <v>175</v>
      </c>
      <c r="B1" s="2" t="s">
        <v>178</v>
      </c>
      <c r="C1" s="1" t="s">
        <v>180</v>
      </c>
      <c r="D1" s="2" t="s">
        <v>183</v>
      </c>
      <c r="E1" s="1" t="s">
        <v>185</v>
      </c>
      <c r="F1" s="1" t="s">
        <v>186</v>
      </c>
      <c r="G1" s="1" t="s">
        <v>187</v>
      </c>
      <c r="H1" s="1" t="s">
        <v>188</v>
      </c>
      <c r="I1" s="1" t="s">
        <v>189</v>
      </c>
      <c r="J1" s="1" t="s">
        <v>190</v>
      </c>
      <c r="K1" s="1" t="s">
        <v>191</v>
      </c>
      <c r="L1" s="3" t="s">
        <v>10566</v>
      </c>
      <c r="M1" s="3" t="s">
        <v>10567</v>
      </c>
      <c r="N1" s="3" t="s">
        <v>10568</v>
      </c>
      <c r="O1" s="3" t="s">
        <v>10745</v>
      </c>
      <c r="P1" s="3" t="s">
        <v>177</v>
      </c>
      <c r="Q1" s="3" t="s">
        <v>10746</v>
      </c>
      <c r="R1" s="3" t="s">
        <v>182</v>
      </c>
    </row>
    <row r="2" ht="30" customHeight="true" spans="1:18">
      <c r="A2" s="4" t="s">
        <v>10747</v>
      </c>
      <c r="B2" s="5"/>
      <c r="C2" s="5"/>
      <c r="D2" s="5"/>
      <c r="E2" s="5"/>
      <c r="F2" s="5"/>
      <c r="G2" s="5"/>
      <c r="H2" s="5"/>
      <c r="I2" s="5"/>
      <c r="J2" s="5"/>
      <c r="K2" s="5"/>
      <c r="L2" s="13"/>
      <c r="M2" s="13" t="s">
        <v>38</v>
      </c>
      <c r="N2" s="13"/>
      <c r="O2" s="13"/>
      <c r="P2" s="13"/>
      <c r="Q2" s="13"/>
      <c r="R2" s="13"/>
    </row>
    <row r="3" ht="15" customHeight="true" spans="1:18">
      <c r="A3" s="6" t="s">
        <v>10667</v>
      </c>
      <c r="B3" s="7"/>
      <c r="C3" s="7"/>
      <c r="D3" s="7"/>
      <c r="E3" s="7"/>
      <c r="F3" s="7"/>
      <c r="G3" s="7"/>
      <c r="H3" s="7"/>
      <c r="I3" s="7"/>
      <c r="J3" s="7"/>
      <c r="K3" s="7"/>
      <c r="L3" s="13"/>
      <c r="M3" s="13" t="s">
        <v>35</v>
      </c>
      <c r="N3" s="13"/>
      <c r="O3" s="13"/>
      <c r="P3" s="13"/>
      <c r="Q3" s="13"/>
      <c r="R3" s="13"/>
    </row>
    <row r="4" ht="15" customHeight="true" spans="1:19">
      <c r="A4" s="8" t="s">
        <v>176</v>
      </c>
      <c r="B4" s="9" t="s">
        <v>179</v>
      </c>
      <c r="C4" s="8" t="s">
        <v>181</v>
      </c>
      <c r="D4" s="9" t="s">
        <v>184</v>
      </c>
      <c r="E4" s="8" t="s">
        <v>167</v>
      </c>
      <c r="F4" s="8" t="s">
        <v>169</v>
      </c>
      <c r="G4" s="8" t="s">
        <v>139</v>
      </c>
      <c r="H4" s="8" t="s">
        <v>141</v>
      </c>
      <c r="I4" s="8" t="s">
        <v>143</v>
      </c>
      <c r="J4" s="8" t="s">
        <v>145</v>
      </c>
      <c r="K4" s="14" t="s">
        <v>151</v>
      </c>
      <c r="L4" s="13"/>
      <c r="M4" s="13" t="s">
        <v>15</v>
      </c>
      <c r="N4" s="13"/>
      <c r="O4" s="13"/>
      <c r="P4" s="13"/>
      <c r="Q4" s="13"/>
      <c r="R4" s="13"/>
      <c r="S4" s="17"/>
    </row>
    <row r="5" ht="15" customHeight="true" spans="1:19">
      <c r="A5" s="10" t="s">
        <v>10748</v>
      </c>
      <c r="B5" s="28">
        <f>'L02-1公共预算收支（线上）'!C30</f>
        <v>0</v>
      </c>
      <c r="C5" s="10" t="s">
        <v>10749</v>
      </c>
      <c r="D5" s="28">
        <f>'L02-1公共预算收支（线上）'!F30</f>
        <v>7582.96</v>
      </c>
      <c r="E5" s="10"/>
      <c r="F5" s="10"/>
      <c r="G5" s="10" t="s">
        <v>38</v>
      </c>
      <c r="H5" s="10" t="s">
        <v>35</v>
      </c>
      <c r="I5" s="10" t="s">
        <v>38</v>
      </c>
      <c r="J5" s="10" t="s">
        <v>35</v>
      </c>
      <c r="K5" s="15" t="s">
        <v>10669</v>
      </c>
      <c r="L5" s="13" t="s">
        <v>2</v>
      </c>
      <c r="M5" s="13" t="s">
        <v>2674</v>
      </c>
      <c r="N5" s="16" t="s">
        <v>38</v>
      </c>
      <c r="O5" s="13" t="s">
        <v>10586</v>
      </c>
      <c r="P5" s="13" t="s">
        <v>1025</v>
      </c>
      <c r="Q5" s="13" t="s">
        <v>10622</v>
      </c>
      <c r="R5" s="13" t="s">
        <v>1025</v>
      </c>
      <c r="S5" s="17"/>
    </row>
    <row r="6" ht="15" customHeight="true" spans="1:19">
      <c r="A6" s="10" t="s">
        <v>10590</v>
      </c>
      <c r="B6" s="12">
        <f>((SUM(B8:B13)+SUM(B15:B43)))</f>
        <v>7582.96</v>
      </c>
      <c r="C6" s="10" t="s">
        <v>10625</v>
      </c>
      <c r="D6" s="12">
        <f>((SUM(D8:D11)))</f>
        <v>0</v>
      </c>
      <c r="E6" s="10"/>
      <c r="F6" s="10"/>
      <c r="G6" s="10" t="s">
        <v>482</v>
      </c>
      <c r="H6" s="10" t="s">
        <v>15</v>
      </c>
      <c r="I6" s="10" t="s">
        <v>482</v>
      </c>
      <c r="J6" s="10" t="s">
        <v>15</v>
      </c>
      <c r="K6" s="15" t="s">
        <v>10669</v>
      </c>
      <c r="L6" s="13" t="s">
        <v>2</v>
      </c>
      <c r="M6" s="13" t="s">
        <v>36</v>
      </c>
      <c r="N6" s="16" t="s">
        <v>35</v>
      </c>
      <c r="O6" s="13" t="s">
        <v>10590</v>
      </c>
      <c r="P6" s="13" t="s">
        <v>1026</v>
      </c>
      <c r="Q6" s="13" t="s">
        <v>10625</v>
      </c>
      <c r="R6" s="13" t="s">
        <v>1026</v>
      </c>
      <c r="S6" s="17"/>
    </row>
    <row r="7" ht="15" customHeight="true" spans="1:19">
      <c r="A7" s="10" t="s">
        <v>10750</v>
      </c>
      <c r="B7" s="12">
        <f>((SUM(B8:B13)))</f>
        <v>0</v>
      </c>
      <c r="C7" s="10" t="s">
        <v>10751</v>
      </c>
      <c r="D7" s="12">
        <f>((SUM(D8:D9)))</f>
        <v>0</v>
      </c>
      <c r="E7" s="10" t="s">
        <v>10752</v>
      </c>
      <c r="F7" s="10" t="s">
        <v>10753</v>
      </c>
      <c r="G7" s="10" t="s">
        <v>482</v>
      </c>
      <c r="H7" s="10" t="s">
        <v>2674</v>
      </c>
      <c r="I7" s="10" t="s">
        <v>482</v>
      </c>
      <c r="J7" s="10" t="s">
        <v>2674</v>
      </c>
      <c r="K7" s="15" t="s">
        <v>10669</v>
      </c>
      <c r="L7" s="13" t="s">
        <v>2</v>
      </c>
      <c r="M7" s="13" t="s">
        <v>62</v>
      </c>
      <c r="N7" s="16" t="s">
        <v>15</v>
      </c>
      <c r="O7" s="13" t="s">
        <v>6680</v>
      </c>
      <c r="P7" s="13" t="s">
        <v>1087</v>
      </c>
      <c r="Q7" s="13" t="s">
        <v>10754</v>
      </c>
      <c r="R7" s="13" t="s">
        <v>1087</v>
      </c>
      <c r="S7" s="17"/>
    </row>
    <row r="8" ht="15" customHeight="true" spans="1:19">
      <c r="A8" s="10" t="s">
        <v>10755</v>
      </c>
      <c r="B8" s="11">
        <v>0</v>
      </c>
      <c r="C8" s="10" t="s">
        <v>10756</v>
      </c>
      <c r="D8" s="11">
        <v>0</v>
      </c>
      <c r="E8" s="10" t="s">
        <v>10757</v>
      </c>
      <c r="F8" s="10" t="s">
        <v>10758</v>
      </c>
      <c r="G8" s="10" t="s">
        <v>38</v>
      </c>
      <c r="H8" s="10" t="s">
        <v>36</v>
      </c>
      <c r="I8" s="10" t="s">
        <v>38</v>
      </c>
      <c r="J8" s="10" t="s">
        <v>36</v>
      </c>
      <c r="K8" s="15" t="s">
        <v>10669</v>
      </c>
      <c r="L8" s="13" t="s">
        <v>2</v>
      </c>
      <c r="M8" s="13" t="s">
        <v>51</v>
      </c>
      <c r="N8" s="16" t="s">
        <v>51</v>
      </c>
      <c r="O8" s="13" t="s">
        <v>6686</v>
      </c>
      <c r="P8" s="13" t="s">
        <v>1088</v>
      </c>
      <c r="Q8" s="13" t="s">
        <v>7948</v>
      </c>
      <c r="R8" s="13" t="s">
        <v>1088</v>
      </c>
      <c r="S8" s="17"/>
    </row>
    <row r="9" ht="15" customHeight="true" spans="1:19">
      <c r="A9" s="10" t="s">
        <v>10759</v>
      </c>
      <c r="B9" s="11">
        <v>0</v>
      </c>
      <c r="C9" s="10" t="s">
        <v>10760</v>
      </c>
      <c r="D9" s="11">
        <v>0</v>
      </c>
      <c r="E9" s="10" t="s">
        <v>10761</v>
      </c>
      <c r="F9" s="10" t="s">
        <v>10762</v>
      </c>
      <c r="G9" s="10" t="s">
        <v>38</v>
      </c>
      <c r="H9" s="10" t="s">
        <v>36</v>
      </c>
      <c r="I9" s="10" t="s">
        <v>38</v>
      </c>
      <c r="J9" s="10" t="s">
        <v>36</v>
      </c>
      <c r="K9" s="15" t="s">
        <v>10669</v>
      </c>
      <c r="L9" s="13" t="s">
        <v>2</v>
      </c>
      <c r="M9" s="13" t="s">
        <v>129</v>
      </c>
      <c r="N9" s="16" t="s">
        <v>1433</v>
      </c>
      <c r="O9" s="13" t="s">
        <v>10763</v>
      </c>
      <c r="P9" s="13" t="s">
        <v>1089</v>
      </c>
      <c r="Q9" s="13" t="s">
        <v>7959</v>
      </c>
      <c r="R9" s="13" t="s">
        <v>1089</v>
      </c>
      <c r="S9" s="17"/>
    </row>
    <row r="10" ht="15" customHeight="true" spans="1:19">
      <c r="A10" s="10" t="s">
        <v>10764</v>
      </c>
      <c r="B10" s="11">
        <v>0</v>
      </c>
      <c r="C10" s="10" t="s">
        <v>10765</v>
      </c>
      <c r="D10" s="11">
        <v>0</v>
      </c>
      <c r="E10" s="10" t="s">
        <v>10766</v>
      </c>
      <c r="F10" s="10" t="s">
        <v>10767</v>
      </c>
      <c r="G10" s="10" t="s">
        <v>38</v>
      </c>
      <c r="H10" s="10" t="s">
        <v>36</v>
      </c>
      <c r="I10" s="10" t="s">
        <v>38</v>
      </c>
      <c r="J10" s="10" t="s">
        <v>2674</v>
      </c>
      <c r="K10" s="15" t="s">
        <v>10669</v>
      </c>
      <c r="L10" s="13" t="s">
        <v>2</v>
      </c>
      <c r="M10" s="13" t="s">
        <v>42</v>
      </c>
      <c r="N10" s="16" t="s">
        <v>2674</v>
      </c>
      <c r="O10" s="13" t="s">
        <v>10768</v>
      </c>
      <c r="P10" s="13" t="s">
        <v>1090</v>
      </c>
      <c r="Q10" s="13" t="s">
        <v>10769</v>
      </c>
      <c r="R10" s="13" t="s">
        <v>1092</v>
      </c>
      <c r="S10" s="17"/>
    </row>
    <row r="11" ht="15" customHeight="true" spans="1:19">
      <c r="A11" s="10" t="s">
        <v>10770</v>
      </c>
      <c r="B11" s="11">
        <v>0</v>
      </c>
      <c r="C11" s="10" t="s">
        <v>10771</v>
      </c>
      <c r="D11" s="11">
        <v>0</v>
      </c>
      <c r="E11" s="10" t="s">
        <v>10772</v>
      </c>
      <c r="F11" s="10" t="s">
        <v>10773</v>
      </c>
      <c r="G11" s="10" t="s">
        <v>38</v>
      </c>
      <c r="H11" s="10" t="s">
        <v>36</v>
      </c>
      <c r="I11" s="10" t="s">
        <v>38</v>
      </c>
      <c r="J11" s="10" t="s">
        <v>2674</v>
      </c>
      <c r="K11" s="15" t="s">
        <v>10669</v>
      </c>
      <c r="L11" s="13" t="s">
        <v>2</v>
      </c>
      <c r="M11" s="13" t="s">
        <v>63</v>
      </c>
      <c r="N11" s="16" t="s">
        <v>36</v>
      </c>
      <c r="O11" s="13" t="s">
        <v>10774</v>
      </c>
      <c r="P11" s="13" t="s">
        <v>1091</v>
      </c>
      <c r="Q11" s="13" t="s">
        <v>7956</v>
      </c>
      <c r="R11" s="13" t="s">
        <v>1111</v>
      </c>
      <c r="S11" s="17"/>
    </row>
    <row r="12" ht="15" customHeight="true" spans="1:19">
      <c r="A12" s="10" t="s">
        <v>10775</v>
      </c>
      <c r="B12" s="11">
        <v>0</v>
      </c>
      <c r="C12" s="10"/>
      <c r="D12" s="12">
        <v>0</v>
      </c>
      <c r="E12" s="10" t="s">
        <v>10776</v>
      </c>
      <c r="F12" s="10"/>
      <c r="G12" s="10" t="s">
        <v>38</v>
      </c>
      <c r="H12" s="10" t="s">
        <v>36</v>
      </c>
      <c r="I12" s="10" t="s">
        <v>38</v>
      </c>
      <c r="J12" s="10" t="s">
        <v>38</v>
      </c>
      <c r="K12" s="15" t="s">
        <v>10669</v>
      </c>
      <c r="L12" s="13" t="s">
        <v>2</v>
      </c>
      <c r="M12" s="13" t="s">
        <v>4</v>
      </c>
      <c r="N12" s="16" t="s">
        <v>37</v>
      </c>
      <c r="O12" s="13" t="s">
        <v>10777</v>
      </c>
      <c r="P12" s="13" t="s">
        <v>1128</v>
      </c>
      <c r="Q12" s="13" t="s">
        <v>10635</v>
      </c>
      <c r="R12" s="13" t="s">
        <v>3314</v>
      </c>
      <c r="S12" s="17"/>
    </row>
    <row r="13" ht="15" customHeight="true" spans="1:19">
      <c r="A13" s="10" t="s">
        <v>10778</v>
      </c>
      <c r="B13" s="11">
        <v>0</v>
      </c>
      <c r="C13" s="10"/>
      <c r="D13" s="12">
        <v>0</v>
      </c>
      <c r="E13" s="10" t="s">
        <v>10779</v>
      </c>
      <c r="F13" s="10"/>
      <c r="G13" s="10" t="s">
        <v>38</v>
      </c>
      <c r="H13" s="10" t="s">
        <v>36</v>
      </c>
      <c r="I13" s="10" t="s">
        <v>35</v>
      </c>
      <c r="J13" s="10" t="s">
        <v>38</v>
      </c>
      <c r="K13" s="15" t="s">
        <v>10669</v>
      </c>
      <c r="L13" s="13" t="s">
        <v>2</v>
      </c>
      <c r="M13" s="13" t="s">
        <v>1433</v>
      </c>
      <c r="N13" s="16" t="s">
        <v>62</v>
      </c>
      <c r="O13" s="13" t="s">
        <v>6692</v>
      </c>
      <c r="P13" s="13" t="s">
        <v>1785</v>
      </c>
      <c r="Q13" s="13" t="s">
        <v>10635</v>
      </c>
      <c r="R13" s="13" t="s">
        <v>3314</v>
      </c>
      <c r="S13" s="17"/>
    </row>
    <row r="14" ht="15" customHeight="true" spans="1:19">
      <c r="A14" s="10" t="s">
        <v>10780</v>
      </c>
      <c r="B14" s="12">
        <f>((SUM(B15:B42)))</f>
        <v>2831</v>
      </c>
      <c r="C14" s="10"/>
      <c r="D14" s="12">
        <v>0</v>
      </c>
      <c r="E14" s="10" t="s">
        <v>10781</v>
      </c>
      <c r="F14" s="10"/>
      <c r="G14" s="10" t="s">
        <v>482</v>
      </c>
      <c r="H14" s="10" t="s">
        <v>2674</v>
      </c>
      <c r="I14" s="10" t="s">
        <v>35</v>
      </c>
      <c r="J14" s="10" t="s">
        <v>38</v>
      </c>
      <c r="K14" s="15" t="s">
        <v>10669</v>
      </c>
      <c r="L14" s="13" t="s">
        <v>2</v>
      </c>
      <c r="M14" s="13" t="s">
        <v>39</v>
      </c>
      <c r="N14" s="16" t="s">
        <v>129</v>
      </c>
      <c r="O14" s="13" t="s">
        <v>6695</v>
      </c>
      <c r="P14" s="13" t="s">
        <v>1092</v>
      </c>
      <c r="Q14" s="13" t="s">
        <v>10635</v>
      </c>
      <c r="R14" s="13" t="s">
        <v>3314</v>
      </c>
      <c r="S14" s="17"/>
    </row>
    <row r="15" ht="15" customHeight="true" spans="1:19">
      <c r="A15" s="10" t="s">
        <v>10782</v>
      </c>
      <c r="B15" s="43">
        <f>2792.529449+38.47</f>
        <v>2831</v>
      </c>
      <c r="C15" s="10"/>
      <c r="D15" s="12">
        <v>0</v>
      </c>
      <c r="E15" s="10" t="s">
        <v>10783</v>
      </c>
      <c r="F15" s="10"/>
      <c r="G15" s="10" t="s">
        <v>38</v>
      </c>
      <c r="H15" s="10" t="s">
        <v>36</v>
      </c>
      <c r="I15" s="10" t="s">
        <v>35</v>
      </c>
      <c r="J15" s="10" t="s">
        <v>38</v>
      </c>
      <c r="K15" s="15" t="s">
        <v>10669</v>
      </c>
      <c r="L15" s="13" t="s">
        <v>2</v>
      </c>
      <c r="M15" s="13" t="s">
        <v>40</v>
      </c>
      <c r="N15" s="16" t="s">
        <v>42</v>
      </c>
      <c r="O15" s="13" t="s">
        <v>6698</v>
      </c>
      <c r="P15" s="13" t="s">
        <v>1093</v>
      </c>
      <c r="Q15" s="13" t="s">
        <v>10635</v>
      </c>
      <c r="R15" s="13" t="s">
        <v>3314</v>
      </c>
      <c r="S15" s="17"/>
    </row>
    <row r="16" ht="15" customHeight="true" spans="1:19">
      <c r="A16" s="10" t="s">
        <v>10784</v>
      </c>
      <c r="B16" s="43">
        <v>0</v>
      </c>
      <c r="C16" s="10"/>
      <c r="D16" s="12">
        <v>0</v>
      </c>
      <c r="E16" s="10" t="s">
        <v>10785</v>
      </c>
      <c r="F16" s="10"/>
      <c r="G16" s="10" t="s">
        <v>38</v>
      </c>
      <c r="H16" s="10" t="s">
        <v>36</v>
      </c>
      <c r="I16" s="10" t="s">
        <v>35</v>
      </c>
      <c r="J16" s="10" t="s">
        <v>38</v>
      </c>
      <c r="K16" s="15" t="s">
        <v>10669</v>
      </c>
      <c r="L16" s="13" t="s">
        <v>2</v>
      </c>
      <c r="M16" s="13" t="s">
        <v>47</v>
      </c>
      <c r="N16" s="16" t="s">
        <v>63</v>
      </c>
      <c r="O16" s="13" t="s">
        <v>6701</v>
      </c>
      <c r="P16" s="13" t="s">
        <v>1094</v>
      </c>
      <c r="Q16" s="13" t="s">
        <v>10635</v>
      </c>
      <c r="R16" s="13" t="s">
        <v>3314</v>
      </c>
      <c r="S16" s="17"/>
    </row>
    <row r="17" ht="15" customHeight="true" spans="1:19">
      <c r="A17" s="10" t="s">
        <v>10786</v>
      </c>
      <c r="B17" s="43">
        <v>0</v>
      </c>
      <c r="C17" s="10"/>
      <c r="D17" s="12">
        <v>0</v>
      </c>
      <c r="E17" s="10" t="s">
        <v>10787</v>
      </c>
      <c r="F17" s="10"/>
      <c r="G17" s="10" t="s">
        <v>38</v>
      </c>
      <c r="H17" s="10" t="s">
        <v>36</v>
      </c>
      <c r="I17" s="10" t="s">
        <v>35</v>
      </c>
      <c r="J17" s="10" t="s">
        <v>38</v>
      </c>
      <c r="K17" s="15" t="s">
        <v>10669</v>
      </c>
      <c r="L17" s="13" t="s">
        <v>2</v>
      </c>
      <c r="M17" s="13" t="s">
        <v>1434</v>
      </c>
      <c r="N17" s="16" t="s">
        <v>3212</v>
      </c>
      <c r="O17" s="13" t="s">
        <v>6713</v>
      </c>
      <c r="P17" s="13" t="s">
        <v>1098</v>
      </c>
      <c r="Q17" s="13" t="s">
        <v>10635</v>
      </c>
      <c r="R17" s="13" t="s">
        <v>3314</v>
      </c>
      <c r="S17" s="17"/>
    </row>
    <row r="18" ht="15" customHeight="true" spans="1:19">
      <c r="A18" s="10" t="s">
        <v>10788</v>
      </c>
      <c r="B18" s="43">
        <v>0</v>
      </c>
      <c r="C18" s="10"/>
      <c r="D18" s="12">
        <v>0</v>
      </c>
      <c r="E18" s="10" t="s">
        <v>10789</v>
      </c>
      <c r="F18" s="10"/>
      <c r="G18" s="10" t="s">
        <v>38</v>
      </c>
      <c r="H18" s="10" t="s">
        <v>36</v>
      </c>
      <c r="I18" s="10" t="s">
        <v>35</v>
      </c>
      <c r="J18" s="10" t="s">
        <v>38</v>
      </c>
      <c r="K18" s="15" t="s">
        <v>10669</v>
      </c>
      <c r="L18" s="13" t="s">
        <v>2</v>
      </c>
      <c r="M18" s="13" t="s">
        <v>1435</v>
      </c>
      <c r="N18" s="16" t="s">
        <v>4</v>
      </c>
      <c r="O18" s="13" t="s">
        <v>6716</v>
      </c>
      <c r="P18" s="13" t="s">
        <v>1099</v>
      </c>
      <c r="Q18" s="13" t="s">
        <v>10635</v>
      </c>
      <c r="R18" s="13" t="s">
        <v>3314</v>
      </c>
      <c r="S18" s="17"/>
    </row>
    <row r="19" ht="15" customHeight="true" spans="1:19">
      <c r="A19" s="10" t="s">
        <v>10790</v>
      </c>
      <c r="B19" s="43">
        <v>0</v>
      </c>
      <c r="C19" s="10"/>
      <c r="D19" s="12">
        <v>0</v>
      </c>
      <c r="E19" s="10" t="s">
        <v>10791</v>
      </c>
      <c r="F19" s="10"/>
      <c r="G19" s="10" t="s">
        <v>38</v>
      </c>
      <c r="H19" s="10" t="s">
        <v>36</v>
      </c>
      <c r="I19" s="10" t="s">
        <v>35</v>
      </c>
      <c r="J19" s="10" t="s">
        <v>38</v>
      </c>
      <c r="K19" s="15" t="s">
        <v>10669</v>
      </c>
      <c r="L19" s="13" t="s">
        <v>2</v>
      </c>
      <c r="M19" s="13" t="s">
        <v>1436</v>
      </c>
      <c r="N19" s="16" t="s">
        <v>40</v>
      </c>
      <c r="O19" s="13" t="s">
        <v>7051</v>
      </c>
      <c r="P19" s="13" t="s">
        <v>1101</v>
      </c>
      <c r="Q19" s="13" t="s">
        <v>10635</v>
      </c>
      <c r="R19" s="13" t="s">
        <v>3314</v>
      </c>
      <c r="S19" s="17"/>
    </row>
    <row r="20" ht="15" customHeight="true" spans="1:19">
      <c r="A20" s="10" t="s">
        <v>10792</v>
      </c>
      <c r="B20" s="43">
        <v>0</v>
      </c>
      <c r="C20" s="10"/>
      <c r="D20" s="12">
        <v>0</v>
      </c>
      <c r="E20" s="10" t="s">
        <v>10793</v>
      </c>
      <c r="F20" s="10"/>
      <c r="G20" s="10" t="s">
        <v>38</v>
      </c>
      <c r="H20" s="10" t="s">
        <v>36</v>
      </c>
      <c r="I20" s="10" t="s">
        <v>35</v>
      </c>
      <c r="J20" s="10" t="s">
        <v>38</v>
      </c>
      <c r="K20" s="15" t="s">
        <v>10669</v>
      </c>
      <c r="L20" s="13" t="s">
        <v>2</v>
      </c>
      <c r="M20" s="13" t="s">
        <v>109</v>
      </c>
      <c r="N20" s="16" t="s">
        <v>47</v>
      </c>
      <c r="O20" s="13" t="s">
        <v>7054</v>
      </c>
      <c r="P20" s="13" t="s">
        <v>1102</v>
      </c>
      <c r="Q20" s="13" t="s">
        <v>10635</v>
      </c>
      <c r="R20" s="13" t="s">
        <v>3314</v>
      </c>
      <c r="S20" s="17"/>
    </row>
    <row r="21" ht="15" customHeight="true" spans="1:19">
      <c r="A21" s="10" t="s">
        <v>10794</v>
      </c>
      <c r="B21" s="43">
        <v>0</v>
      </c>
      <c r="C21" s="10"/>
      <c r="D21" s="12">
        <v>0</v>
      </c>
      <c r="E21" s="10" t="s">
        <v>10795</v>
      </c>
      <c r="F21" s="10"/>
      <c r="G21" s="10" t="s">
        <v>38</v>
      </c>
      <c r="H21" s="10" t="s">
        <v>36</v>
      </c>
      <c r="I21" s="10" t="s">
        <v>35</v>
      </c>
      <c r="J21" s="10" t="s">
        <v>38</v>
      </c>
      <c r="K21" s="15" t="s">
        <v>10669</v>
      </c>
      <c r="L21" s="13" t="s">
        <v>2</v>
      </c>
      <c r="M21" s="13" t="s">
        <v>101</v>
      </c>
      <c r="N21" s="16" t="s">
        <v>1434</v>
      </c>
      <c r="O21" s="13" t="s">
        <v>10796</v>
      </c>
      <c r="P21" s="13" t="s">
        <v>1103</v>
      </c>
      <c r="Q21" s="13" t="s">
        <v>10635</v>
      </c>
      <c r="R21" s="13" t="s">
        <v>3314</v>
      </c>
      <c r="S21" s="17"/>
    </row>
    <row r="22" ht="15" customHeight="true" spans="1:19">
      <c r="A22" s="10" t="s">
        <v>10797</v>
      </c>
      <c r="B22" s="43">
        <v>0</v>
      </c>
      <c r="C22" s="10"/>
      <c r="D22" s="12">
        <v>0</v>
      </c>
      <c r="E22" s="10" t="s">
        <v>10798</v>
      </c>
      <c r="F22" s="10"/>
      <c r="G22" s="10" t="s">
        <v>38</v>
      </c>
      <c r="H22" s="10" t="s">
        <v>36</v>
      </c>
      <c r="I22" s="10" t="s">
        <v>35</v>
      </c>
      <c r="J22" s="10" t="s">
        <v>38</v>
      </c>
      <c r="K22" s="15" t="s">
        <v>10669</v>
      </c>
      <c r="L22" s="13" t="s">
        <v>2</v>
      </c>
      <c r="M22" s="13" t="s">
        <v>41</v>
      </c>
      <c r="N22" s="16" t="s">
        <v>1435</v>
      </c>
      <c r="O22" s="13" t="s">
        <v>7062</v>
      </c>
      <c r="P22" s="13" t="s">
        <v>1107</v>
      </c>
      <c r="Q22" s="13" t="s">
        <v>10635</v>
      </c>
      <c r="R22" s="13" t="s">
        <v>3314</v>
      </c>
      <c r="S22" s="17"/>
    </row>
    <row r="23" ht="15" customHeight="true" spans="1:19">
      <c r="A23" s="10" t="s">
        <v>10799</v>
      </c>
      <c r="B23" s="43">
        <v>0</v>
      </c>
      <c r="C23" s="10"/>
      <c r="D23" s="12">
        <v>0</v>
      </c>
      <c r="E23" s="10" t="s">
        <v>10800</v>
      </c>
      <c r="F23" s="10"/>
      <c r="G23" s="10" t="s">
        <v>38</v>
      </c>
      <c r="H23" s="10" t="s">
        <v>36</v>
      </c>
      <c r="I23" s="10" t="s">
        <v>35</v>
      </c>
      <c r="J23" s="10" t="s">
        <v>38</v>
      </c>
      <c r="K23" s="15" t="s">
        <v>10669</v>
      </c>
      <c r="L23" s="13" t="s">
        <v>2</v>
      </c>
      <c r="M23" s="13" t="s">
        <v>49</v>
      </c>
      <c r="N23" s="16" t="s">
        <v>1436</v>
      </c>
      <c r="O23" s="13" t="s">
        <v>10801</v>
      </c>
      <c r="P23" s="13" t="s">
        <v>10802</v>
      </c>
      <c r="Q23" s="13" t="s">
        <v>10635</v>
      </c>
      <c r="R23" s="13" t="s">
        <v>3314</v>
      </c>
      <c r="S23" s="17"/>
    </row>
    <row r="24" ht="15" customHeight="true" spans="1:19">
      <c r="A24" s="10" t="s">
        <v>10803</v>
      </c>
      <c r="B24" s="43">
        <v>0</v>
      </c>
      <c r="C24" s="10"/>
      <c r="D24" s="12">
        <v>0</v>
      </c>
      <c r="E24" s="10" t="s">
        <v>10804</v>
      </c>
      <c r="F24" s="10"/>
      <c r="G24" s="10" t="s">
        <v>38</v>
      </c>
      <c r="H24" s="10" t="s">
        <v>36</v>
      </c>
      <c r="I24" s="10" t="s">
        <v>35</v>
      </c>
      <c r="J24" s="10" t="s">
        <v>38</v>
      </c>
      <c r="K24" s="15" t="s">
        <v>10669</v>
      </c>
      <c r="L24" s="13" t="s">
        <v>2</v>
      </c>
      <c r="M24" s="13" t="s">
        <v>1437</v>
      </c>
      <c r="N24" s="16" t="s">
        <v>109</v>
      </c>
      <c r="O24" s="13" t="s">
        <v>10805</v>
      </c>
      <c r="P24" s="13" t="s">
        <v>1108</v>
      </c>
      <c r="Q24" s="13" t="s">
        <v>10635</v>
      </c>
      <c r="R24" s="13" t="s">
        <v>3314</v>
      </c>
      <c r="S24" s="17"/>
    </row>
    <row r="25" ht="15" customHeight="true" spans="1:19">
      <c r="A25" s="10" t="s">
        <v>10806</v>
      </c>
      <c r="B25" s="43">
        <v>0</v>
      </c>
      <c r="C25" s="10"/>
      <c r="D25" s="12">
        <v>0</v>
      </c>
      <c r="E25" s="10" t="s">
        <v>10807</v>
      </c>
      <c r="F25" s="10"/>
      <c r="G25" s="10" t="s">
        <v>38</v>
      </c>
      <c r="H25" s="10" t="s">
        <v>36</v>
      </c>
      <c r="I25" s="10" t="s">
        <v>35</v>
      </c>
      <c r="J25" s="10" t="s">
        <v>38</v>
      </c>
      <c r="K25" s="15" t="s">
        <v>10669</v>
      </c>
      <c r="L25" s="13" t="s">
        <v>2</v>
      </c>
      <c r="M25" s="13" t="s">
        <v>93</v>
      </c>
      <c r="N25" s="16" t="s">
        <v>1437</v>
      </c>
      <c r="O25" s="13" t="s">
        <v>10808</v>
      </c>
      <c r="P25" s="13" t="s">
        <v>10809</v>
      </c>
      <c r="Q25" s="13" t="s">
        <v>10635</v>
      </c>
      <c r="R25" s="13" t="s">
        <v>3314</v>
      </c>
      <c r="S25" s="17"/>
    </row>
    <row r="26" ht="15" customHeight="true" spans="1:19">
      <c r="A26" s="10" t="s">
        <v>10810</v>
      </c>
      <c r="B26" s="43">
        <v>0</v>
      </c>
      <c r="C26" s="10"/>
      <c r="D26" s="12">
        <v>0</v>
      </c>
      <c r="E26" s="10" t="s">
        <v>10811</v>
      </c>
      <c r="F26" s="10"/>
      <c r="G26" s="10" t="s">
        <v>38</v>
      </c>
      <c r="H26" s="10" t="s">
        <v>36</v>
      </c>
      <c r="I26" s="10" t="s">
        <v>35</v>
      </c>
      <c r="J26" s="10" t="s">
        <v>38</v>
      </c>
      <c r="K26" s="15" t="s">
        <v>10669</v>
      </c>
      <c r="L26" s="13" t="s">
        <v>2</v>
      </c>
      <c r="M26" s="13" t="s">
        <v>1438</v>
      </c>
      <c r="N26" s="16" t="s">
        <v>3286</v>
      </c>
      <c r="O26" s="13" t="s">
        <v>10812</v>
      </c>
      <c r="P26" s="13" t="s">
        <v>1109</v>
      </c>
      <c r="Q26" s="13" t="s">
        <v>10635</v>
      </c>
      <c r="R26" s="13" t="s">
        <v>3314</v>
      </c>
      <c r="S26" s="17"/>
    </row>
    <row r="27" ht="15" customHeight="true" spans="1:19">
      <c r="A27" s="10" t="s">
        <v>10813</v>
      </c>
      <c r="B27" s="43">
        <v>0</v>
      </c>
      <c r="C27" s="10"/>
      <c r="D27" s="12">
        <v>0</v>
      </c>
      <c r="E27" s="10" t="s">
        <v>10814</v>
      </c>
      <c r="F27" s="10"/>
      <c r="G27" s="10" t="s">
        <v>38</v>
      </c>
      <c r="H27" s="10" t="s">
        <v>36</v>
      </c>
      <c r="I27" s="10" t="s">
        <v>35</v>
      </c>
      <c r="J27" s="10" t="s">
        <v>38</v>
      </c>
      <c r="K27" s="15" t="s">
        <v>10669</v>
      </c>
      <c r="L27" s="13" t="s">
        <v>2</v>
      </c>
      <c r="M27" s="13" t="s">
        <v>1439</v>
      </c>
      <c r="N27" s="16" t="s">
        <v>93</v>
      </c>
      <c r="O27" s="13" t="s">
        <v>9178</v>
      </c>
      <c r="P27" s="13" t="s">
        <v>1120</v>
      </c>
      <c r="Q27" s="13" t="s">
        <v>10635</v>
      </c>
      <c r="R27" s="13" t="s">
        <v>3314</v>
      </c>
      <c r="S27" s="17"/>
    </row>
    <row r="28" ht="15" customHeight="true" spans="1:19">
      <c r="A28" s="10" t="s">
        <v>10815</v>
      </c>
      <c r="B28" s="43">
        <v>0</v>
      </c>
      <c r="C28" s="10"/>
      <c r="D28" s="12">
        <v>0</v>
      </c>
      <c r="E28" s="10" t="s">
        <v>10816</v>
      </c>
      <c r="F28" s="10"/>
      <c r="G28" s="10" t="s">
        <v>38</v>
      </c>
      <c r="H28" s="10" t="s">
        <v>36</v>
      </c>
      <c r="I28" s="10" t="s">
        <v>35</v>
      </c>
      <c r="J28" s="10" t="s">
        <v>38</v>
      </c>
      <c r="K28" s="15" t="s">
        <v>10669</v>
      </c>
      <c r="L28" s="13" t="s">
        <v>2</v>
      </c>
      <c r="M28" s="13" t="s">
        <v>48</v>
      </c>
      <c r="N28" s="16" t="s">
        <v>3288</v>
      </c>
      <c r="O28" s="13" t="s">
        <v>10150</v>
      </c>
      <c r="P28" s="13" t="s">
        <v>1121</v>
      </c>
      <c r="Q28" s="13" t="s">
        <v>10635</v>
      </c>
      <c r="R28" s="13" t="s">
        <v>3314</v>
      </c>
      <c r="S28" s="17"/>
    </row>
    <row r="29" ht="15" customHeight="true" spans="1:19">
      <c r="A29" s="10" t="s">
        <v>10817</v>
      </c>
      <c r="B29" s="43">
        <v>0</v>
      </c>
      <c r="C29" s="10"/>
      <c r="D29" s="12">
        <v>0</v>
      </c>
      <c r="E29" s="10" t="s">
        <v>10818</v>
      </c>
      <c r="F29" s="10"/>
      <c r="G29" s="10" t="s">
        <v>38</v>
      </c>
      <c r="H29" s="10" t="s">
        <v>36</v>
      </c>
      <c r="I29" s="10" t="s">
        <v>35</v>
      </c>
      <c r="J29" s="10" t="s">
        <v>38</v>
      </c>
      <c r="K29" s="15" t="s">
        <v>10669</v>
      </c>
      <c r="L29" s="13" t="s">
        <v>2</v>
      </c>
      <c r="M29" s="13" t="s">
        <v>56</v>
      </c>
      <c r="N29" s="16" t="s">
        <v>1438</v>
      </c>
      <c r="O29" s="13" t="s">
        <v>10819</v>
      </c>
      <c r="P29" s="13" t="s">
        <v>1122</v>
      </c>
      <c r="Q29" s="13" t="s">
        <v>10635</v>
      </c>
      <c r="R29" s="13" t="s">
        <v>3314</v>
      </c>
      <c r="S29" s="17"/>
    </row>
    <row r="30" ht="15" customHeight="true" spans="1:19">
      <c r="A30" s="10" t="s">
        <v>10820</v>
      </c>
      <c r="B30" s="43">
        <v>0</v>
      </c>
      <c r="C30" s="10"/>
      <c r="D30" s="12">
        <v>0</v>
      </c>
      <c r="E30" s="10" t="s">
        <v>10821</v>
      </c>
      <c r="F30" s="10"/>
      <c r="G30" s="10" t="s">
        <v>38</v>
      </c>
      <c r="H30" s="10" t="s">
        <v>36</v>
      </c>
      <c r="I30" s="10" t="s">
        <v>35</v>
      </c>
      <c r="J30" s="10" t="s">
        <v>38</v>
      </c>
      <c r="K30" s="15" t="s">
        <v>10669</v>
      </c>
      <c r="L30" s="13" t="s">
        <v>2</v>
      </c>
      <c r="M30" s="13" t="s">
        <v>50</v>
      </c>
      <c r="N30" s="16" t="s">
        <v>3273</v>
      </c>
      <c r="O30" s="13" t="s">
        <v>10822</v>
      </c>
      <c r="P30" s="13" t="s">
        <v>1933</v>
      </c>
      <c r="Q30" s="13" t="s">
        <v>10635</v>
      </c>
      <c r="R30" s="13" t="s">
        <v>3314</v>
      </c>
      <c r="S30" s="17"/>
    </row>
    <row r="31" ht="15" customHeight="true" spans="1:19">
      <c r="A31" s="10" t="s">
        <v>10823</v>
      </c>
      <c r="B31" s="43">
        <v>0</v>
      </c>
      <c r="C31" s="10"/>
      <c r="D31" s="12">
        <v>0</v>
      </c>
      <c r="E31" s="10" t="s">
        <v>10824</v>
      </c>
      <c r="F31" s="10"/>
      <c r="G31" s="10" t="s">
        <v>38</v>
      </c>
      <c r="H31" s="10" t="s">
        <v>36</v>
      </c>
      <c r="I31" s="10" t="s">
        <v>35</v>
      </c>
      <c r="J31" s="10" t="s">
        <v>38</v>
      </c>
      <c r="K31" s="15" t="s">
        <v>10669</v>
      </c>
      <c r="L31" s="13" t="s">
        <v>2</v>
      </c>
      <c r="M31" s="13" t="s">
        <v>46</v>
      </c>
      <c r="N31" s="16" t="s">
        <v>5902</v>
      </c>
      <c r="O31" s="13" t="s">
        <v>10825</v>
      </c>
      <c r="P31" s="13" t="s">
        <v>10826</v>
      </c>
      <c r="Q31" s="13" t="s">
        <v>10635</v>
      </c>
      <c r="R31" s="13" t="s">
        <v>3314</v>
      </c>
      <c r="S31" s="17"/>
    </row>
    <row r="32" ht="15" customHeight="true" spans="1:19">
      <c r="A32" s="10" t="s">
        <v>10827</v>
      </c>
      <c r="B32" s="43">
        <v>0</v>
      </c>
      <c r="C32" s="10"/>
      <c r="D32" s="12">
        <v>0</v>
      </c>
      <c r="E32" s="10" t="s">
        <v>10828</v>
      </c>
      <c r="F32" s="10"/>
      <c r="G32" s="10" t="s">
        <v>38</v>
      </c>
      <c r="H32" s="10" t="s">
        <v>36</v>
      </c>
      <c r="I32" s="10" t="s">
        <v>35</v>
      </c>
      <c r="J32" s="10" t="s">
        <v>38</v>
      </c>
      <c r="K32" s="15" t="s">
        <v>10669</v>
      </c>
      <c r="L32" s="13" t="s">
        <v>2</v>
      </c>
      <c r="M32" s="13" t="s">
        <v>3164</v>
      </c>
      <c r="N32" s="16" t="s">
        <v>3281</v>
      </c>
      <c r="O32" s="13" t="s">
        <v>10829</v>
      </c>
      <c r="P32" s="13" t="s">
        <v>1127</v>
      </c>
      <c r="Q32" s="13" t="s">
        <v>10635</v>
      </c>
      <c r="R32" s="13" t="s">
        <v>3314</v>
      </c>
      <c r="S32" s="17"/>
    </row>
    <row r="33" ht="15" customHeight="true" spans="1:19">
      <c r="A33" s="10" t="s">
        <v>10830</v>
      </c>
      <c r="B33" s="43">
        <v>0</v>
      </c>
      <c r="C33" s="10"/>
      <c r="D33" s="12">
        <v>0</v>
      </c>
      <c r="E33" s="10" t="s">
        <v>10831</v>
      </c>
      <c r="F33" s="10"/>
      <c r="G33" s="10" t="s">
        <v>38</v>
      </c>
      <c r="H33" s="10" t="s">
        <v>36</v>
      </c>
      <c r="I33" s="10" t="s">
        <v>35</v>
      </c>
      <c r="J33" s="10" t="s">
        <v>38</v>
      </c>
      <c r="K33" s="15" t="s">
        <v>10669</v>
      </c>
      <c r="L33" s="13" t="s">
        <v>2</v>
      </c>
      <c r="M33" s="13" t="s">
        <v>71</v>
      </c>
      <c r="N33" s="16" t="s">
        <v>7722</v>
      </c>
      <c r="O33" s="13" t="s">
        <v>10832</v>
      </c>
      <c r="P33" s="13" t="s">
        <v>1095</v>
      </c>
      <c r="Q33" s="13" t="s">
        <v>10635</v>
      </c>
      <c r="R33" s="13" t="s">
        <v>3314</v>
      </c>
      <c r="S33" s="17"/>
    </row>
    <row r="34" ht="15" customHeight="true" spans="1:19">
      <c r="A34" s="10" t="s">
        <v>10833</v>
      </c>
      <c r="B34" s="43">
        <v>0</v>
      </c>
      <c r="C34" s="10"/>
      <c r="D34" s="12">
        <v>0</v>
      </c>
      <c r="E34" s="10" t="s">
        <v>10834</v>
      </c>
      <c r="F34" s="10"/>
      <c r="G34" s="10" t="s">
        <v>38</v>
      </c>
      <c r="H34" s="10" t="s">
        <v>36</v>
      </c>
      <c r="I34" s="10" t="s">
        <v>35</v>
      </c>
      <c r="J34" s="10" t="s">
        <v>38</v>
      </c>
      <c r="K34" s="15" t="s">
        <v>10669</v>
      </c>
      <c r="L34" s="13" t="s">
        <v>2</v>
      </c>
      <c r="M34" s="13" t="s">
        <v>3167</v>
      </c>
      <c r="N34" s="16" t="s">
        <v>3299</v>
      </c>
      <c r="O34" s="13" t="s">
        <v>6256</v>
      </c>
      <c r="P34" s="13" t="s">
        <v>1110</v>
      </c>
      <c r="Q34" s="13" t="s">
        <v>10635</v>
      </c>
      <c r="R34" s="13" t="s">
        <v>3314</v>
      </c>
      <c r="S34" s="17"/>
    </row>
    <row r="35" ht="15" customHeight="true" spans="1:19">
      <c r="A35" s="10" t="s">
        <v>10835</v>
      </c>
      <c r="B35" s="43">
        <v>0</v>
      </c>
      <c r="C35" s="10"/>
      <c r="D35" s="12">
        <v>0</v>
      </c>
      <c r="E35" s="10" t="s">
        <v>10836</v>
      </c>
      <c r="F35" s="10"/>
      <c r="G35" s="10" t="s">
        <v>38</v>
      </c>
      <c r="H35" s="10" t="s">
        <v>36</v>
      </c>
      <c r="I35" s="10" t="s">
        <v>35</v>
      </c>
      <c r="J35" s="10" t="s">
        <v>38</v>
      </c>
      <c r="K35" s="15" t="s">
        <v>10669</v>
      </c>
      <c r="L35" s="13" t="s">
        <v>2</v>
      </c>
      <c r="M35" s="13" t="s">
        <v>3169</v>
      </c>
      <c r="N35" s="16" t="s">
        <v>3314</v>
      </c>
      <c r="O35" s="13" t="s">
        <v>10837</v>
      </c>
      <c r="P35" s="13" t="s">
        <v>10838</v>
      </c>
      <c r="Q35" s="13" t="s">
        <v>10635</v>
      </c>
      <c r="R35" s="13" t="s">
        <v>3314</v>
      </c>
      <c r="S35" s="17"/>
    </row>
    <row r="36" ht="15" customHeight="true" spans="1:19">
      <c r="A36" s="10" t="s">
        <v>10839</v>
      </c>
      <c r="B36" s="43">
        <v>0</v>
      </c>
      <c r="C36" s="10"/>
      <c r="D36" s="12">
        <v>0</v>
      </c>
      <c r="E36" s="10" t="s">
        <v>10840</v>
      </c>
      <c r="F36" s="10"/>
      <c r="G36" s="10" t="s">
        <v>38</v>
      </c>
      <c r="H36" s="10" t="s">
        <v>36</v>
      </c>
      <c r="I36" s="10" t="s">
        <v>35</v>
      </c>
      <c r="J36" s="10" t="s">
        <v>38</v>
      </c>
      <c r="K36" s="15" t="s">
        <v>10669</v>
      </c>
      <c r="L36" s="13" t="s">
        <v>2</v>
      </c>
      <c r="M36" s="13" t="s">
        <v>37</v>
      </c>
      <c r="N36" s="16" t="s">
        <v>3316</v>
      </c>
      <c r="O36" s="13" t="s">
        <v>10841</v>
      </c>
      <c r="P36" s="13" t="s">
        <v>10842</v>
      </c>
      <c r="Q36" s="13" t="s">
        <v>10635</v>
      </c>
      <c r="R36" s="13" t="s">
        <v>3314</v>
      </c>
      <c r="S36" s="17"/>
    </row>
    <row r="37" ht="15" customHeight="true" spans="1:19">
      <c r="A37" s="10" t="s">
        <v>10843</v>
      </c>
      <c r="B37" s="43">
        <v>0</v>
      </c>
      <c r="C37" s="10"/>
      <c r="D37" s="12">
        <v>0</v>
      </c>
      <c r="E37" s="10" t="s">
        <v>10844</v>
      </c>
      <c r="F37" s="10"/>
      <c r="G37" s="10" t="s">
        <v>38</v>
      </c>
      <c r="H37" s="10" t="s">
        <v>36</v>
      </c>
      <c r="I37" s="10" t="s">
        <v>35</v>
      </c>
      <c r="J37" s="10" t="s">
        <v>38</v>
      </c>
      <c r="K37" s="15" t="s">
        <v>10669</v>
      </c>
      <c r="L37" s="13" t="s">
        <v>2</v>
      </c>
      <c r="M37" s="13" t="s">
        <v>3212</v>
      </c>
      <c r="N37" s="16" t="s">
        <v>6742</v>
      </c>
      <c r="O37" s="13" t="s">
        <v>10845</v>
      </c>
      <c r="P37" s="13" t="s">
        <v>10846</v>
      </c>
      <c r="Q37" s="13" t="s">
        <v>10635</v>
      </c>
      <c r="R37" s="13" t="s">
        <v>3314</v>
      </c>
      <c r="S37" s="17"/>
    </row>
    <row r="38" ht="15" customHeight="true" spans="1:19">
      <c r="A38" s="10" t="s">
        <v>10847</v>
      </c>
      <c r="B38" s="43">
        <v>0</v>
      </c>
      <c r="C38" s="10"/>
      <c r="D38" s="12">
        <v>0</v>
      </c>
      <c r="E38" s="10" t="s">
        <v>10848</v>
      </c>
      <c r="F38" s="10"/>
      <c r="G38" s="10" t="s">
        <v>38</v>
      </c>
      <c r="H38" s="10" t="s">
        <v>36</v>
      </c>
      <c r="I38" s="10" t="s">
        <v>35</v>
      </c>
      <c r="J38" s="10" t="s">
        <v>38</v>
      </c>
      <c r="K38" s="15" t="s">
        <v>10669</v>
      </c>
      <c r="L38" s="13" t="s">
        <v>2</v>
      </c>
      <c r="M38" s="13" t="s">
        <v>3214</v>
      </c>
      <c r="N38" s="16" t="s">
        <v>67</v>
      </c>
      <c r="O38" s="13" t="s">
        <v>10849</v>
      </c>
      <c r="P38" s="13" t="s">
        <v>10850</v>
      </c>
      <c r="Q38" s="13" t="s">
        <v>10635</v>
      </c>
      <c r="R38" s="13" t="s">
        <v>3314</v>
      </c>
      <c r="S38" s="17"/>
    </row>
    <row r="39" ht="15" customHeight="true" spans="1:19">
      <c r="A39" s="10" t="s">
        <v>10851</v>
      </c>
      <c r="B39" s="43">
        <v>0</v>
      </c>
      <c r="C39" s="10"/>
      <c r="D39" s="12">
        <v>0</v>
      </c>
      <c r="E39" s="10" t="s">
        <v>10852</v>
      </c>
      <c r="F39" s="10"/>
      <c r="G39" s="10" t="s">
        <v>38</v>
      </c>
      <c r="H39" s="10" t="s">
        <v>36</v>
      </c>
      <c r="I39" s="10" t="s">
        <v>35</v>
      </c>
      <c r="J39" s="10" t="s">
        <v>38</v>
      </c>
      <c r="K39" s="15" t="s">
        <v>10669</v>
      </c>
      <c r="L39" s="13" t="s">
        <v>2</v>
      </c>
      <c r="M39" s="13" t="s">
        <v>57</v>
      </c>
      <c r="N39" s="16" t="s">
        <v>72</v>
      </c>
      <c r="O39" s="13" t="s">
        <v>10853</v>
      </c>
      <c r="P39" s="13" t="s">
        <v>10854</v>
      </c>
      <c r="Q39" s="13" t="s">
        <v>10635</v>
      </c>
      <c r="R39" s="13" t="s">
        <v>3314</v>
      </c>
      <c r="S39" s="17"/>
    </row>
    <row r="40" ht="15" customHeight="true" spans="1:19">
      <c r="A40" s="10" t="s">
        <v>10855</v>
      </c>
      <c r="B40" s="43">
        <v>0</v>
      </c>
      <c r="C40" s="10"/>
      <c r="D40" s="12">
        <v>0</v>
      </c>
      <c r="E40" s="10" t="s">
        <v>10856</v>
      </c>
      <c r="F40" s="10"/>
      <c r="G40" s="10" t="s">
        <v>38</v>
      </c>
      <c r="H40" s="10" t="s">
        <v>36</v>
      </c>
      <c r="I40" s="10" t="s">
        <v>35</v>
      </c>
      <c r="J40" s="10" t="s">
        <v>38</v>
      </c>
      <c r="K40" s="15" t="s">
        <v>10669</v>
      </c>
      <c r="L40" s="13" t="s">
        <v>2</v>
      </c>
      <c r="M40" s="13" t="s">
        <v>64</v>
      </c>
      <c r="N40" s="16" t="s">
        <v>6751</v>
      </c>
      <c r="O40" s="13" t="s">
        <v>10857</v>
      </c>
      <c r="P40" s="13" t="s">
        <v>10858</v>
      </c>
      <c r="Q40" s="13" t="s">
        <v>10635</v>
      </c>
      <c r="R40" s="13" t="s">
        <v>3314</v>
      </c>
      <c r="S40" s="17"/>
    </row>
    <row r="41" ht="15" customHeight="true" spans="1:19">
      <c r="A41" s="10" t="s">
        <v>10859</v>
      </c>
      <c r="B41" s="43">
        <v>0</v>
      </c>
      <c r="C41" s="10"/>
      <c r="D41" s="12">
        <v>0</v>
      </c>
      <c r="E41" s="10" t="s">
        <v>10860</v>
      </c>
      <c r="F41" s="10"/>
      <c r="G41" s="10" t="s">
        <v>38</v>
      </c>
      <c r="H41" s="10" t="s">
        <v>36</v>
      </c>
      <c r="I41" s="10" t="s">
        <v>35</v>
      </c>
      <c r="J41" s="10" t="s">
        <v>38</v>
      </c>
      <c r="K41" s="15" t="s">
        <v>10669</v>
      </c>
      <c r="L41" s="13" t="s">
        <v>2</v>
      </c>
      <c r="M41" s="13" t="s">
        <v>3219</v>
      </c>
      <c r="N41" s="16" t="s">
        <v>6753</v>
      </c>
      <c r="O41" s="13" t="s">
        <v>10861</v>
      </c>
      <c r="P41" s="13" t="s">
        <v>10862</v>
      </c>
      <c r="Q41" s="13" t="s">
        <v>10635</v>
      </c>
      <c r="R41" s="13" t="s">
        <v>3314</v>
      </c>
      <c r="S41" s="17"/>
    </row>
    <row r="42" ht="15" customHeight="true" spans="1:19">
      <c r="A42" s="10" t="s">
        <v>10863</v>
      </c>
      <c r="B42" s="43">
        <v>0</v>
      </c>
      <c r="C42" s="10"/>
      <c r="D42" s="11">
        <v>0</v>
      </c>
      <c r="E42" s="10" t="s">
        <v>10864</v>
      </c>
      <c r="F42" s="10" t="s">
        <v>10865</v>
      </c>
      <c r="G42" s="10" t="s">
        <v>38</v>
      </c>
      <c r="H42" s="10" t="s">
        <v>36</v>
      </c>
      <c r="I42" s="10" t="s">
        <v>35</v>
      </c>
      <c r="J42" s="10" t="s">
        <v>38</v>
      </c>
      <c r="K42" s="15" t="s">
        <v>10669</v>
      </c>
      <c r="L42" s="13" t="s">
        <v>2</v>
      </c>
      <c r="M42" s="13" t="s">
        <v>499</v>
      </c>
      <c r="N42" s="16" t="s">
        <v>6755</v>
      </c>
      <c r="O42" s="13" t="s">
        <v>10866</v>
      </c>
      <c r="P42" s="13" t="s">
        <v>10867</v>
      </c>
      <c r="Q42" s="13" t="s">
        <v>10635</v>
      </c>
      <c r="R42" s="13" t="s">
        <v>3314</v>
      </c>
      <c r="S42" s="17"/>
    </row>
    <row r="43" ht="15" customHeight="true" spans="1:19">
      <c r="A43" s="10" t="s">
        <v>10868</v>
      </c>
      <c r="B43" s="43">
        <v>4751.96</v>
      </c>
      <c r="C43" s="10" t="s">
        <v>350</v>
      </c>
      <c r="D43" s="11">
        <v>0</v>
      </c>
      <c r="E43" s="10" t="s">
        <v>10869</v>
      </c>
      <c r="F43" s="10" t="s">
        <v>10870</v>
      </c>
      <c r="G43" s="10" t="s">
        <v>38</v>
      </c>
      <c r="H43" s="10" t="s">
        <v>2674</v>
      </c>
      <c r="I43" s="10" t="s">
        <v>38</v>
      </c>
      <c r="J43" s="10" t="s">
        <v>15</v>
      </c>
      <c r="K43" s="15" t="s">
        <v>10669</v>
      </c>
      <c r="L43" s="13" t="s">
        <v>2</v>
      </c>
      <c r="M43" s="13" t="s">
        <v>502</v>
      </c>
      <c r="N43" s="16" t="s">
        <v>2696</v>
      </c>
      <c r="O43" s="13" t="s">
        <v>6259</v>
      </c>
      <c r="P43" s="13" t="s">
        <v>1111</v>
      </c>
      <c r="Q43" s="13" t="s">
        <v>350</v>
      </c>
      <c r="R43" s="13" t="s">
        <v>1067</v>
      </c>
      <c r="S43" s="17"/>
    </row>
    <row r="44" ht="15" customHeight="true" spans="1:19">
      <c r="A44" s="10" t="s">
        <v>7384</v>
      </c>
      <c r="B44" s="43">
        <v>0</v>
      </c>
      <c r="C44" s="10" t="s">
        <v>5926</v>
      </c>
      <c r="D44" s="12">
        <f>((SUM(B5:B5)+SUM(B8:B13)+SUM(B15:B50)))-((SUM(D8:D11)))-((SUM(D5:D5)+SUM(D43:D43)+SUM(D46:D50)))</f>
        <v>0</v>
      </c>
      <c r="E44" s="10" t="s">
        <v>10871</v>
      </c>
      <c r="F44" s="10"/>
      <c r="G44" s="10" t="s">
        <v>38</v>
      </c>
      <c r="H44" s="10" t="s">
        <v>35</v>
      </c>
      <c r="I44" s="10" t="s">
        <v>35</v>
      </c>
      <c r="J44" s="10" t="s">
        <v>15</v>
      </c>
      <c r="K44" s="15" t="s">
        <v>10669</v>
      </c>
      <c r="L44" s="13" t="s">
        <v>2</v>
      </c>
      <c r="M44" s="13" t="s">
        <v>3261</v>
      </c>
      <c r="N44" s="16" t="s">
        <v>3164</v>
      </c>
      <c r="O44" s="13" t="s">
        <v>7384</v>
      </c>
      <c r="P44" s="13" t="s">
        <v>1066</v>
      </c>
      <c r="Q44" s="13" t="s">
        <v>5926</v>
      </c>
      <c r="R44" s="13" t="s">
        <v>1068</v>
      </c>
      <c r="S44" s="17"/>
    </row>
    <row r="45" ht="15" customHeight="true" spans="1:19">
      <c r="A45" s="10" t="s">
        <v>9169</v>
      </c>
      <c r="B45" s="43">
        <v>0</v>
      </c>
      <c r="C45" s="10" t="s">
        <v>10872</v>
      </c>
      <c r="D45" s="11">
        <v>0</v>
      </c>
      <c r="E45" s="10" t="s">
        <v>10873</v>
      </c>
      <c r="F45" s="10"/>
      <c r="G45" s="10" t="s">
        <v>38</v>
      </c>
      <c r="H45" s="10" t="s">
        <v>35</v>
      </c>
      <c r="I45" s="10" t="s">
        <v>38</v>
      </c>
      <c r="J45" s="10" t="s">
        <v>2674</v>
      </c>
      <c r="K45" s="15" t="s">
        <v>10669</v>
      </c>
      <c r="L45" s="13" t="s">
        <v>2</v>
      </c>
      <c r="M45" s="13" t="s">
        <v>3198</v>
      </c>
      <c r="N45" s="16" t="s">
        <v>6217</v>
      </c>
      <c r="O45" s="13" t="s">
        <v>9169</v>
      </c>
      <c r="P45" s="13" t="s">
        <v>1073</v>
      </c>
      <c r="Q45" s="13" t="s">
        <v>10874</v>
      </c>
      <c r="R45" s="13" t="s">
        <v>1129</v>
      </c>
      <c r="S45" s="17"/>
    </row>
    <row r="46" ht="15" customHeight="true" spans="1:19">
      <c r="A46" s="10" t="s">
        <v>10600</v>
      </c>
      <c r="B46" s="43">
        <v>0</v>
      </c>
      <c r="C46" s="10" t="s">
        <v>10601</v>
      </c>
      <c r="D46" s="11">
        <v>0</v>
      </c>
      <c r="E46" s="10" t="s">
        <v>10875</v>
      </c>
      <c r="F46" s="10"/>
      <c r="G46" s="10" t="s">
        <v>38</v>
      </c>
      <c r="H46" s="10" t="s">
        <v>35</v>
      </c>
      <c r="I46" s="10" t="s">
        <v>38</v>
      </c>
      <c r="J46" s="10" t="s">
        <v>15</v>
      </c>
      <c r="K46" s="15" t="s">
        <v>10669</v>
      </c>
      <c r="L46" s="13" t="s">
        <v>2</v>
      </c>
      <c r="M46" s="13" t="s">
        <v>3273</v>
      </c>
      <c r="N46" s="16" t="s">
        <v>3309</v>
      </c>
      <c r="O46" s="13" t="s">
        <v>10600</v>
      </c>
      <c r="P46" s="13" t="s">
        <v>1074</v>
      </c>
      <c r="Q46" s="13" t="s">
        <v>10601</v>
      </c>
      <c r="R46" s="13" t="s">
        <v>1069</v>
      </c>
      <c r="S46" s="17"/>
    </row>
    <row r="47" ht="15" customHeight="true" spans="1:19">
      <c r="A47" s="10" t="s">
        <v>10604</v>
      </c>
      <c r="B47" s="43">
        <v>0</v>
      </c>
      <c r="C47" s="10" t="s">
        <v>346</v>
      </c>
      <c r="D47" s="11">
        <v>0</v>
      </c>
      <c r="E47" s="10" t="s">
        <v>10876</v>
      </c>
      <c r="F47" s="10"/>
      <c r="G47" s="10" t="s">
        <v>38</v>
      </c>
      <c r="H47" s="10" t="s">
        <v>35</v>
      </c>
      <c r="I47" s="10" t="s">
        <v>38</v>
      </c>
      <c r="J47" s="10" t="s">
        <v>15</v>
      </c>
      <c r="K47" s="15" t="s">
        <v>10669</v>
      </c>
      <c r="L47" s="13" t="s">
        <v>2</v>
      </c>
      <c r="M47" s="13" t="s">
        <v>5902</v>
      </c>
      <c r="N47" s="16" t="s">
        <v>3284</v>
      </c>
      <c r="O47" s="13" t="s">
        <v>10604</v>
      </c>
      <c r="P47" s="13" t="s">
        <v>1067</v>
      </c>
      <c r="Q47" s="13" t="s">
        <v>346</v>
      </c>
      <c r="R47" s="13" t="s">
        <v>1073</v>
      </c>
      <c r="S47" s="17"/>
    </row>
    <row r="48" ht="15" customHeight="true" spans="1:19">
      <c r="A48" s="10" t="s">
        <v>6275</v>
      </c>
      <c r="B48" s="43">
        <v>0</v>
      </c>
      <c r="C48" s="10" t="s">
        <v>10591</v>
      </c>
      <c r="D48" s="11">
        <v>0</v>
      </c>
      <c r="E48" s="10" t="s">
        <v>10877</v>
      </c>
      <c r="F48" s="10"/>
      <c r="G48" s="10" t="s">
        <v>38</v>
      </c>
      <c r="H48" s="10" t="s">
        <v>35</v>
      </c>
      <c r="I48" s="10" t="s">
        <v>38</v>
      </c>
      <c r="J48" s="10" t="s">
        <v>15</v>
      </c>
      <c r="K48" s="15" t="s">
        <v>10669</v>
      </c>
      <c r="L48" s="13" t="s">
        <v>2</v>
      </c>
      <c r="M48" s="13" t="s">
        <v>3281</v>
      </c>
      <c r="N48" s="16" t="s">
        <v>6726</v>
      </c>
      <c r="O48" s="13" t="s">
        <v>6275</v>
      </c>
      <c r="P48" s="13" t="s">
        <v>1075</v>
      </c>
      <c r="Q48" s="13" t="s">
        <v>10591</v>
      </c>
      <c r="R48" s="13" t="s">
        <v>1071</v>
      </c>
      <c r="S48" s="17"/>
    </row>
    <row r="49" ht="15" customHeight="true" spans="1:19">
      <c r="A49" s="10" t="s">
        <v>6278</v>
      </c>
      <c r="B49" s="43">
        <v>0</v>
      </c>
      <c r="C49" s="10" t="s">
        <v>8773</v>
      </c>
      <c r="D49" s="11">
        <v>0</v>
      </c>
      <c r="E49" s="10" t="s">
        <v>10878</v>
      </c>
      <c r="F49" s="10"/>
      <c r="G49" s="10" t="s">
        <v>38</v>
      </c>
      <c r="H49" s="10" t="s">
        <v>35</v>
      </c>
      <c r="I49" s="10" t="s">
        <v>38</v>
      </c>
      <c r="J49" s="10" t="s">
        <v>15</v>
      </c>
      <c r="K49" s="15" t="s">
        <v>10669</v>
      </c>
      <c r="L49" s="13" t="s">
        <v>2</v>
      </c>
      <c r="M49" s="13" t="s">
        <v>65</v>
      </c>
      <c r="N49" s="16" t="s">
        <v>3277</v>
      </c>
      <c r="O49" s="13" t="s">
        <v>6278</v>
      </c>
      <c r="P49" s="13" t="s">
        <v>1069</v>
      </c>
      <c r="Q49" s="13" t="s">
        <v>8773</v>
      </c>
      <c r="R49" s="13" t="s">
        <v>1075</v>
      </c>
      <c r="S49" s="17"/>
    </row>
    <row r="50" ht="15" customHeight="true" spans="1:19">
      <c r="A50" s="10" t="s">
        <v>10614</v>
      </c>
      <c r="B50" s="11">
        <v>0</v>
      </c>
      <c r="C50" s="10" t="s">
        <v>10643</v>
      </c>
      <c r="D50" s="11">
        <v>0</v>
      </c>
      <c r="E50" s="10" t="s">
        <v>10879</v>
      </c>
      <c r="F50" s="10"/>
      <c r="G50" s="10" t="s">
        <v>38</v>
      </c>
      <c r="H50" s="10" t="s">
        <v>35</v>
      </c>
      <c r="I50" s="10" t="s">
        <v>38</v>
      </c>
      <c r="J50" s="10" t="s">
        <v>15</v>
      </c>
      <c r="K50" s="15" t="s">
        <v>10669</v>
      </c>
      <c r="L50" s="13" t="s">
        <v>2</v>
      </c>
      <c r="M50" s="13" t="s">
        <v>73</v>
      </c>
      <c r="N50" s="16" t="s">
        <v>3275</v>
      </c>
      <c r="O50" s="13" t="s">
        <v>10614</v>
      </c>
      <c r="P50" s="13" t="s">
        <v>1076</v>
      </c>
      <c r="Q50" s="13" t="s">
        <v>10643</v>
      </c>
      <c r="R50" s="13" t="s">
        <v>1076</v>
      </c>
      <c r="S50" s="17"/>
    </row>
    <row r="51" ht="15" customHeight="true" spans="1:19">
      <c r="A51" s="10" t="s">
        <v>10880</v>
      </c>
      <c r="B51" s="12">
        <f>((SUM(B5:B5)+SUM(B8:B13)+SUM(B15:B50)))</f>
        <v>7582.96</v>
      </c>
      <c r="C51" s="10" t="s">
        <v>10881</v>
      </c>
      <c r="D51" s="12">
        <f>((SUM(B5:B5)+SUM(B8:B13)+SUM(B15:B50)))</f>
        <v>7582.96</v>
      </c>
      <c r="E51" s="10"/>
      <c r="F51" s="10"/>
      <c r="G51" s="10" t="s">
        <v>482</v>
      </c>
      <c r="H51" s="10" t="s">
        <v>38</v>
      </c>
      <c r="I51" s="10" t="s">
        <v>482</v>
      </c>
      <c r="J51" s="10" t="s">
        <v>38</v>
      </c>
      <c r="K51" s="15" t="s">
        <v>10669</v>
      </c>
      <c r="L51" s="13" t="s">
        <v>2</v>
      </c>
      <c r="M51" s="13" t="s">
        <v>3296</v>
      </c>
      <c r="N51" s="16" t="s">
        <v>58</v>
      </c>
      <c r="O51" s="13" t="s">
        <v>5912</v>
      </c>
      <c r="P51" s="13" t="s">
        <v>1050</v>
      </c>
      <c r="Q51" s="13" t="s">
        <v>5915</v>
      </c>
      <c r="R51" s="13" t="s">
        <v>1050</v>
      </c>
      <c r="S51" s="17"/>
    </row>
  </sheetData>
  <sheetProtection password="DC10" sheet="1" objects="1" scenarios="1"/>
  <mergeCells count="2">
    <mergeCell ref="A2:K2"/>
    <mergeCell ref="A3:K3"/>
  </mergeCells>
  <printOptions gridLines="true"/>
  <pageMargins left="0.75" right="0.75" top="1" bottom="1" header="0.5" footer="0.5"/>
  <headerFooter alignWithMargins="0">
    <oddHeader>&amp;C&amp;A</oddHeader>
    <oddFooter>&amp;C页(&amp;P)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5"/>
  <sheetViews>
    <sheetView showZeros="0" topLeftCell="A2" workbookViewId="0">
      <selection activeCell="A2" sqref="A2:J2"/>
    </sheetView>
  </sheetViews>
  <sheetFormatPr defaultColWidth="8.25" defaultRowHeight="12.75" customHeight="true"/>
  <cols>
    <col min="1" max="1" width="8.25" style="1" customWidth="true"/>
    <col min="2" max="2" width="29.75" style="1" customWidth="true"/>
    <col min="3" max="6" width="14.375" style="2" customWidth="true"/>
    <col min="7" max="7" width="8.25" style="1" customWidth="true"/>
    <col min="8" max="8" width="8.5" style="1" hidden="true" customWidth="true"/>
    <col min="9" max="10" width="8.25" style="1" hidden="true" customWidth="true"/>
    <col min="11" max="15" width="8.25" style="3" hidden="true" customWidth="true"/>
    <col min="16" max="16384" width="8.25" style="2"/>
  </cols>
  <sheetData>
    <row r="1" hidden="true" customHeight="true" spans="1:15">
      <c r="A1" s="1" t="s">
        <v>192</v>
      </c>
      <c r="B1" s="1" t="s">
        <v>194</v>
      </c>
      <c r="C1" s="2" t="s">
        <v>197</v>
      </c>
      <c r="D1" s="2" t="s">
        <v>199</v>
      </c>
      <c r="E1" s="2" t="s">
        <v>201</v>
      </c>
      <c r="F1" s="2" t="s">
        <v>203</v>
      </c>
      <c r="G1" s="1" t="s">
        <v>205</v>
      </c>
      <c r="H1" s="1" t="s">
        <v>207</v>
      </c>
      <c r="I1" s="1" t="s">
        <v>208</v>
      </c>
      <c r="J1" s="1" t="s">
        <v>210</v>
      </c>
      <c r="K1" s="3" t="s">
        <v>10566</v>
      </c>
      <c r="L1" s="3" t="s">
        <v>10567</v>
      </c>
      <c r="M1" s="3" t="s">
        <v>10568</v>
      </c>
      <c r="N1" s="3" t="s">
        <v>10882</v>
      </c>
      <c r="O1" s="3" t="s">
        <v>196</v>
      </c>
    </row>
    <row r="2" ht="30" customHeight="true" spans="1:15">
      <c r="A2" s="4" t="s">
        <v>10883</v>
      </c>
      <c r="B2" s="5"/>
      <c r="C2" s="5"/>
      <c r="D2" s="5"/>
      <c r="E2" s="5"/>
      <c r="F2" s="5"/>
      <c r="G2" s="5"/>
      <c r="H2" s="5"/>
      <c r="I2" s="5"/>
      <c r="J2" s="5"/>
      <c r="K2" s="13"/>
      <c r="L2" s="13" t="s">
        <v>38</v>
      </c>
      <c r="M2" s="13"/>
      <c r="N2" s="13"/>
      <c r="O2" s="13"/>
    </row>
    <row r="3" ht="15" customHeight="true" spans="1:15">
      <c r="A3" s="6" t="s">
        <v>10667</v>
      </c>
      <c r="B3" s="7"/>
      <c r="C3" s="7"/>
      <c r="D3" s="7"/>
      <c r="E3" s="7"/>
      <c r="F3" s="7"/>
      <c r="G3" s="7"/>
      <c r="H3" s="7"/>
      <c r="I3" s="7"/>
      <c r="J3" s="7"/>
      <c r="K3" s="13"/>
      <c r="L3" s="13" t="s">
        <v>35</v>
      </c>
      <c r="M3" s="13"/>
      <c r="N3" s="13"/>
      <c r="O3" s="13"/>
    </row>
    <row r="4" ht="15" customHeight="true" spans="1:16">
      <c r="A4" s="18" t="s">
        <v>193</v>
      </c>
      <c r="B4" s="18" t="s">
        <v>195</v>
      </c>
      <c r="C4" s="30" t="s">
        <v>198</v>
      </c>
      <c r="D4" s="19" t="s">
        <v>10884</v>
      </c>
      <c r="E4" s="19"/>
      <c r="F4" s="18"/>
      <c r="G4" s="18" t="s">
        <v>206</v>
      </c>
      <c r="H4" s="18" t="s">
        <v>139</v>
      </c>
      <c r="I4" s="18" t="s">
        <v>209</v>
      </c>
      <c r="J4" s="19" t="s">
        <v>151</v>
      </c>
      <c r="K4" s="13"/>
      <c r="L4" s="13" t="s">
        <v>15</v>
      </c>
      <c r="M4" s="13"/>
      <c r="N4" s="13"/>
      <c r="O4" s="13"/>
      <c r="P4" s="17"/>
    </row>
    <row r="5" ht="15" customHeight="true" spans="1:16">
      <c r="A5" s="8"/>
      <c r="B5" s="8"/>
      <c r="C5" s="9"/>
      <c r="D5" s="27" t="s">
        <v>200</v>
      </c>
      <c r="E5" s="27" t="s">
        <v>202</v>
      </c>
      <c r="F5" s="27" t="s">
        <v>204</v>
      </c>
      <c r="G5" s="8"/>
      <c r="H5" s="8"/>
      <c r="I5" s="8"/>
      <c r="J5" s="14"/>
      <c r="K5" s="13"/>
      <c r="L5" s="13" t="s">
        <v>2674</v>
      </c>
      <c r="M5" s="13"/>
      <c r="N5" s="13"/>
      <c r="O5" s="13"/>
      <c r="P5" s="17"/>
    </row>
    <row r="6" ht="15" customHeight="true" spans="1:16">
      <c r="A6" s="10"/>
      <c r="B6" s="10" t="s">
        <v>10885</v>
      </c>
      <c r="C6" s="12">
        <f>((SUM(C8:C26)+SUM(C28:C35)))</f>
        <v>0</v>
      </c>
      <c r="D6" s="12">
        <f t="shared" ref="D6:D35" si="0">E6+F6</f>
        <v>0</v>
      </c>
      <c r="E6" s="12">
        <f>((SUM(E8:E26)+SUM(E28:E35)))</f>
        <v>0</v>
      </c>
      <c r="F6" s="12">
        <f>((SUM(F8:F26)+SUM(F28:F35)))</f>
        <v>0</v>
      </c>
      <c r="G6" s="22"/>
      <c r="H6" s="10" t="s">
        <v>482</v>
      </c>
      <c r="I6" s="10" t="s">
        <v>38</v>
      </c>
      <c r="J6" s="15" t="s">
        <v>10886</v>
      </c>
      <c r="K6" s="13" t="s">
        <v>2</v>
      </c>
      <c r="L6" s="13" t="s">
        <v>36</v>
      </c>
      <c r="M6" s="16" t="s">
        <v>38</v>
      </c>
      <c r="N6" s="13" t="s">
        <v>10887</v>
      </c>
      <c r="O6" s="13" t="s">
        <v>1050</v>
      </c>
      <c r="P6" s="17"/>
    </row>
    <row r="7" ht="15" customHeight="true" spans="1:16">
      <c r="A7" s="10" t="s">
        <v>497</v>
      </c>
      <c r="B7" s="10" t="s">
        <v>6930</v>
      </c>
      <c r="C7" s="12">
        <f>((SUM(C8:C26)))</f>
        <v>0</v>
      </c>
      <c r="D7" s="12">
        <f t="shared" si="0"/>
        <v>0</v>
      </c>
      <c r="E7" s="12">
        <f>((SUM(E8:E26)))</f>
        <v>0</v>
      </c>
      <c r="F7" s="12">
        <f>((SUM(F8:F26)))</f>
        <v>0</v>
      </c>
      <c r="G7" s="22"/>
      <c r="H7" s="10" t="s">
        <v>482</v>
      </c>
      <c r="I7" s="10" t="s">
        <v>35</v>
      </c>
      <c r="J7" s="15" t="s">
        <v>10886</v>
      </c>
      <c r="K7" s="13" t="s">
        <v>2</v>
      </c>
      <c r="L7" s="13" t="s">
        <v>62</v>
      </c>
      <c r="M7" s="16" t="s">
        <v>35</v>
      </c>
      <c r="N7" s="13" t="s">
        <v>6930</v>
      </c>
      <c r="O7" s="13" t="s">
        <v>1025</v>
      </c>
      <c r="P7" s="17"/>
    </row>
    <row r="8" ht="15" customHeight="true" spans="1:16">
      <c r="A8" s="10" t="s">
        <v>10672</v>
      </c>
      <c r="B8" s="10" t="s">
        <v>10670</v>
      </c>
      <c r="C8" s="11">
        <v>0</v>
      </c>
      <c r="D8" s="12">
        <f t="shared" si="0"/>
        <v>0</v>
      </c>
      <c r="E8" s="11">
        <v>0</v>
      </c>
      <c r="F8" s="28">
        <f>'L02-1公共预算收支（线上）'!C6</f>
        <v>0</v>
      </c>
      <c r="G8" s="22"/>
      <c r="H8" s="10" t="s">
        <v>38</v>
      </c>
      <c r="I8" s="10" t="s">
        <v>15</v>
      </c>
      <c r="J8" s="15" t="s">
        <v>10886</v>
      </c>
      <c r="K8" s="13" t="s">
        <v>2</v>
      </c>
      <c r="L8" s="13" t="s">
        <v>51</v>
      </c>
      <c r="M8" s="16" t="s">
        <v>15</v>
      </c>
      <c r="N8" s="13" t="s">
        <v>6933</v>
      </c>
      <c r="O8" s="13" t="s">
        <v>1026</v>
      </c>
      <c r="P8" s="17"/>
    </row>
    <row r="9" ht="15" customHeight="true" spans="1:16">
      <c r="A9" s="10" t="s">
        <v>10888</v>
      </c>
      <c r="B9" s="10" t="s">
        <v>10889</v>
      </c>
      <c r="C9" s="11">
        <v>0</v>
      </c>
      <c r="D9" s="12">
        <f t="shared" si="0"/>
        <v>0</v>
      </c>
      <c r="E9" s="11">
        <v>0</v>
      </c>
      <c r="F9" s="11">
        <v>0</v>
      </c>
      <c r="G9" s="22"/>
      <c r="H9" s="10" t="s">
        <v>38</v>
      </c>
      <c r="I9" s="10" t="s">
        <v>15</v>
      </c>
      <c r="J9" s="15" t="s">
        <v>10886</v>
      </c>
      <c r="K9" s="13" t="s">
        <v>2</v>
      </c>
      <c r="L9" s="13" t="s">
        <v>129</v>
      </c>
      <c r="M9" s="16" t="s">
        <v>2674</v>
      </c>
      <c r="N9" s="13" t="s">
        <v>7007</v>
      </c>
      <c r="O9" s="13" t="s">
        <v>1027</v>
      </c>
      <c r="P9" s="17"/>
    </row>
    <row r="10" ht="15" customHeight="true" spans="1:16">
      <c r="A10" s="10" t="s">
        <v>10679</v>
      </c>
      <c r="B10" s="10" t="s">
        <v>10890</v>
      </c>
      <c r="C10" s="11">
        <v>0</v>
      </c>
      <c r="D10" s="12">
        <f t="shared" si="0"/>
        <v>0</v>
      </c>
      <c r="E10" s="11">
        <v>0</v>
      </c>
      <c r="F10" s="11">
        <v>0</v>
      </c>
      <c r="G10" s="22"/>
      <c r="H10" s="10" t="s">
        <v>38</v>
      </c>
      <c r="I10" s="10" t="s">
        <v>15</v>
      </c>
      <c r="J10" s="15" t="s">
        <v>10886</v>
      </c>
      <c r="K10" s="13" t="s">
        <v>2</v>
      </c>
      <c r="L10" s="13" t="s">
        <v>42</v>
      </c>
      <c r="M10" s="16" t="s">
        <v>62</v>
      </c>
      <c r="N10" s="13" t="s">
        <v>6939</v>
      </c>
      <c r="O10" s="13" t="s">
        <v>1029</v>
      </c>
      <c r="P10" s="17"/>
    </row>
    <row r="11" ht="15" customHeight="true" spans="1:16">
      <c r="A11" s="10" t="s">
        <v>10682</v>
      </c>
      <c r="B11" s="10" t="s">
        <v>10891</v>
      </c>
      <c r="C11" s="11">
        <v>0</v>
      </c>
      <c r="D11" s="12">
        <f t="shared" si="0"/>
        <v>0</v>
      </c>
      <c r="E11" s="11">
        <v>0</v>
      </c>
      <c r="F11" s="28">
        <f>'L02-1公共预算收支（线上）'!C7-F10</f>
        <v>0</v>
      </c>
      <c r="G11" s="22"/>
      <c r="H11" s="10" t="s">
        <v>38</v>
      </c>
      <c r="I11" s="10" t="s">
        <v>15</v>
      </c>
      <c r="J11" s="15" t="s">
        <v>10886</v>
      </c>
      <c r="K11" s="13" t="s">
        <v>2</v>
      </c>
      <c r="L11" s="13" t="s">
        <v>63</v>
      </c>
      <c r="M11" s="16" t="s">
        <v>51</v>
      </c>
      <c r="N11" s="13" t="s">
        <v>6942</v>
      </c>
      <c r="O11" s="13" t="s">
        <v>1030</v>
      </c>
      <c r="P11" s="17"/>
    </row>
    <row r="12" ht="15" customHeight="true" spans="1:16">
      <c r="A12" s="10" t="s">
        <v>10685</v>
      </c>
      <c r="B12" s="10" t="s">
        <v>10677</v>
      </c>
      <c r="C12" s="11">
        <v>0</v>
      </c>
      <c r="D12" s="12">
        <f t="shared" si="0"/>
        <v>0</v>
      </c>
      <c r="E12" s="11">
        <v>0</v>
      </c>
      <c r="F12" s="28">
        <f>'L02-1公共预算收支（线上）'!C8</f>
        <v>0</v>
      </c>
      <c r="G12" s="22"/>
      <c r="H12" s="10" t="s">
        <v>38</v>
      </c>
      <c r="I12" s="10" t="s">
        <v>15</v>
      </c>
      <c r="J12" s="15" t="s">
        <v>10886</v>
      </c>
      <c r="K12" s="13" t="s">
        <v>2</v>
      </c>
      <c r="L12" s="13" t="s">
        <v>4</v>
      </c>
      <c r="M12" s="16" t="s">
        <v>129</v>
      </c>
      <c r="N12" s="13" t="s">
        <v>6945</v>
      </c>
      <c r="O12" s="13" t="s">
        <v>1031</v>
      </c>
      <c r="P12" s="17"/>
    </row>
    <row r="13" ht="15" customHeight="true" spans="1:16">
      <c r="A13" s="10" t="s">
        <v>10688</v>
      </c>
      <c r="B13" s="10" t="s">
        <v>10680</v>
      </c>
      <c r="C13" s="11">
        <v>0</v>
      </c>
      <c r="D13" s="12">
        <f t="shared" si="0"/>
        <v>0</v>
      </c>
      <c r="E13" s="11">
        <v>0</v>
      </c>
      <c r="F13" s="28">
        <f>'L02-1公共预算收支（线上）'!C9</f>
        <v>0</v>
      </c>
      <c r="G13" s="22"/>
      <c r="H13" s="10" t="s">
        <v>38</v>
      </c>
      <c r="I13" s="10" t="s">
        <v>15</v>
      </c>
      <c r="J13" s="15" t="s">
        <v>10886</v>
      </c>
      <c r="K13" s="13" t="s">
        <v>2</v>
      </c>
      <c r="L13" s="13" t="s">
        <v>1433</v>
      </c>
      <c r="M13" s="16" t="s">
        <v>42</v>
      </c>
      <c r="N13" s="13" t="s">
        <v>6948</v>
      </c>
      <c r="O13" s="13" t="s">
        <v>1032</v>
      </c>
      <c r="P13" s="17"/>
    </row>
    <row r="14" ht="15" customHeight="true" spans="1:16">
      <c r="A14" s="10" t="s">
        <v>10691</v>
      </c>
      <c r="B14" s="10" t="s">
        <v>10683</v>
      </c>
      <c r="C14" s="11">
        <v>0</v>
      </c>
      <c r="D14" s="12">
        <f t="shared" si="0"/>
        <v>0</v>
      </c>
      <c r="E14" s="11">
        <v>0</v>
      </c>
      <c r="F14" s="28">
        <f>'L02-1公共预算收支（线上）'!C10</f>
        <v>0</v>
      </c>
      <c r="G14" s="22"/>
      <c r="H14" s="10" t="s">
        <v>38</v>
      </c>
      <c r="I14" s="10" t="s">
        <v>15</v>
      </c>
      <c r="J14" s="15" t="s">
        <v>10886</v>
      </c>
      <c r="K14" s="13" t="s">
        <v>2</v>
      </c>
      <c r="L14" s="13" t="s">
        <v>39</v>
      </c>
      <c r="M14" s="16" t="s">
        <v>4</v>
      </c>
      <c r="N14" s="13" t="s">
        <v>6954</v>
      </c>
      <c r="O14" s="13" t="s">
        <v>1034</v>
      </c>
      <c r="P14" s="17"/>
    </row>
    <row r="15" ht="15" customHeight="true" spans="1:16">
      <c r="A15" s="10" t="s">
        <v>10694</v>
      </c>
      <c r="B15" s="10" t="s">
        <v>10686</v>
      </c>
      <c r="C15" s="11">
        <v>0</v>
      </c>
      <c r="D15" s="12">
        <f t="shared" si="0"/>
        <v>0</v>
      </c>
      <c r="E15" s="11">
        <v>0</v>
      </c>
      <c r="F15" s="28">
        <f>'L02-1公共预算收支（线上）'!C11</f>
        <v>0</v>
      </c>
      <c r="G15" s="22"/>
      <c r="H15" s="10" t="s">
        <v>38</v>
      </c>
      <c r="I15" s="10" t="s">
        <v>15</v>
      </c>
      <c r="J15" s="15" t="s">
        <v>10886</v>
      </c>
      <c r="K15" s="13" t="s">
        <v>2</v>
      </c>
      <c r="L15" s="13" t="s">
        <v>40</v>
      </c>
      <c r="M15" s="16" t="s">
        <v>1433</v>
      </c>
      <c r="N15" s="13" t="s">
        <v>6957</v>
      </c>
      <c r="O15" s="13" t="s">
        <v>1035</v>
      </c>
      <c r="P15" s="17"/>
    </row>
    <row r="16" ht="15" customHeight="true" spans="1:16">
      <c r="A16" s="10" t="s">
        <v>10697</v>
      </c>
      <c r="B16" s="10" t="s">
        <v>10689</v>
      </c>
      <c r="C16" s="11">
        <v>0</v>
      </c>
      <c r="D16" s="12">
        <f t="shared" si="0"/>
        <v>0</v>
      </c>
      <c r="E16" s="11">
        <v>0</v>
      </c>
      <c r="F16" s="28">
        <f>'L02-1公共预算收支（线上）'!C12</f>
        <v>0</v>
      </c>
      <c r="G16" s="22"/>
      <c r="H16" s="10" t="s">
        <v>38</v>
      </c>
      <c r="I16" s="10" t="s">
        <v>15</v>
      </c>
      <c r="J16" s="15" t="s">
        <v>10886</v>
      </c>
      <c r="K16" s="13" t="s">
        <v>2</v>
      </c>
      <c r="L16" s="13" t="s">
        <v>47</v>
      </c>
      <c r="M16" s="16" t="s">
        <v>39</v>
      </c>
      <c r="N16" s="13" t="s">
        <v>6960</v>
      </c>
      <c r="O16" s="13" t="s">
        <v>1036</v>
      </c>
      <c r="P16" s="17"/>
    </row>
    <row r="17" ht="15" customHeight="true" spans="1:16">
      <c r="A17" s="10" t="s">
        <v>10700</v>
      </c>
      <c r="B17" s="10" t="s">
        <v>10692</v>
      </c>
      <c r="C17" s="11">
        <v>0</v>
      </c>
      <c r="D17" s="12">
        <f t="shared" si="0"/>
        <v>0</v>
      </c>
      <c r="E17" s="11">
        <v>0</v>
      </c>
      <c r="F17" s="28">
        <f>'L02-1公共预算收支（线上）'!C13</f>
        <v>0</v>
      </c>
      <c r="G17" s="22"/>
      <c r="H17" s="10" t="s">
        <v>38</v>
      </c>
      <c r="I17" s="10" t="s">
        <v>15</v>
      </c>
      <c r="J17" s="15" t="s">
        <v>10886</v>
      </c>
      <c r="K17" s="13" t="s">
        <v>2</v>
      </c>
      <c r="L17" s="13" t="s">
        <v>1434</v>
      </c>
      <c r="M17" s="16" t="s">
        <v>40</v>
      </c>
      <c r="N17" s="13" t="s">
        <v>6963</v>
      </c>
      <c r="O17" s="13" t="s">
        <v>1037</v>
      </c>
      <c r="P17" s="17"/>
    </row>
    <row r="18" ht="15" customHeight="true" spans="1:16">
      <c r="A18" s="10" t="s">
        <v>10703</v>
      </c>
      <c r="B18" s="10" t="s">
        <v>10695</v>
      </c>
      <c r="C18" s="11">
        <v>0</v>
      </c>
      <c r="D18" s="12">
        <f t="shared" si="0"/>
        <v>0</v>
      </c>
      <c r="E18" s="11">
        <v>0</v>
      </c>
      <c r="F18" s="28">
        <f>'L02-1公共预算收支（线上）'!C14</f>
        <v>0</v>
      </c>
      <c r="G18" s="22"/>
      <c r="H18" s="10" t="s">
        <v>38</v>
      </c>
      <c r="I18" s="10" t="s">
        <v>15</v>
      </c>
      <c r="J18" s="15" t="s">
        <v>10886</v>
      </c>
      <c r="K18" s="13" t="s">
        <v>2</v>
      </c>
      <c r="L18" s="13" t="s">
        <v>1435</v>
      </c>
      <c r="M18" s="16" t="s">
        <v>47</v>
      </c>
      <c r="N18" s="13" t="s">
        <v>6966</v>
      </c>
      <c r="O18" s="13" t="s">
        <v>1038</v>
      </c>
      <c r="P18" s="17"/>
    </row>
    <row r="19" ht="15" customHeight="true" spans="1:16">
      <c r="A19" s="10" t="s">
        <v>10706</v>
      </c>
      <c r="B19" s="10" t="s">
        <v>10698</v>
      </c>
      <c r="C19" s="11">
        <v>0</v>
      </c>
      <c r="D19" s="12">
        <f t="shared" si="0"/>
        <v>0</v>
      </c>
      <c r="E19" s="11">
        <v>0</v>
      </c>
      <c r="F19" s="28">
        <f>'L02-1公共预算收支（线上）'!C15</f>
        <v>0</v>
      </c>
      <c r="G19" s="22"/>
      <c r="H19" s="10" t="s">
        <v>38</v>
      </c>
      <c r="I19" s="10" t="s">
        <v>15</v>
      </c>
      <c r="J19" s="15" t="s">
        <v>10886</v>
      </c>
      <c r="K19" s="13" t="s">
        <v>2</v>
      </c>
      <c r="L19" s="13" t="s">
        <v>1436</v>
      </c>
      <c r="M19" s="16" t="s">
        <v>1434</v>
      </c>
      <c r="N19" s="13" t="s">
        <v>6969</v>
      </c>
      <c r="O19" s="13" t="s">
        <v>1039</v>
      </c>
      <c r="P19" s="17"/>
    </row>
    <row r="20" ht="15" customHeight="true" spans="1:16">
      <c r="A20" s="10" t="s">
        <v>10892</v>
      </c>
      <c r="B20" s="10" t="s">
        <v>10893</v>
      </c>
      <c r="C20" s="11">
        <v>0</v>
      </c>
      <c r="D20" s="12">
        <f t="shared" si="0"/>
        <v>0</v>
      </c>
      <c r="E20" s="11">
        <v>0</v>
      </c>
      <c r="F20" s="11">
        <v>0</v>
      </c>
      <c r="G20" s="22"/>
      <c r="H20" s="10" t="s">
        <v>38</v>
      </c>
      <c r="I20" s="10" t="s">
        <v>15</v>
      </c>
      <c r="J20" s="15" t="s">
        <v>10886</v>
      </c>
      <c r="K20" s="13" t="s">
        <v>2</v>
      </c>
      <c r="L20" s="13" t="s">
        <v>109</v>
      </c>
      <c r="M20" s="16" t="s">
        <v>1435</v>
      </c>
      <c r="N20" s="13" t="s">
        <v>7022</v>
      </c>
      <c r="O20" s="13" t="s">
        <v>1040</v>
      </c>
      <c r="P20" s="17"/>
    </row>
    <row r="21" ht="15" customHeight="true" spans="1:16">
      <c r="A21" s="10" t="s">
        <v>10894</v>
      </c>
      <c r="B21" s="10" t="s">
        <v>10895</v>
      </c>
      <c r="C21" s="11">
        <v>0</v>
      </c>
      <c r="D21" s="12">
        <f t="shared" si="0"/>
        <v>0</v>
      </c>
      <c r="E21" s="11">
        <v>0</v>
      </c>
      <c r="F21" s="11">
        <v>0</v>
      </c>
      <c r="G21" s="22"/>
      <c r="H21" s="10" t="s">
        <v>38</v>
      </c>
      <c r="I21" s="10" t="s">
        <v>15</v>
      </c>
      <c r="J21" s="15" t="s">
        <v>10886</v>
      </c>
      <c r="K21" s="13" t="s">
        <v>2</v>
      </c>
      <c r="L21" s="13" t="s">
        <v>101</v>
      </c>
      <c r="M21" s="16" t="s">
        <v>1436</v>
      </c>
      <c r="N21" s="13" t="s">
        <v>7025</v>
      </c>
      <c r="O21" s="13" t="s">
        <v>1041</v>
      </c>
      <c r="P21" s="17"/>
    </row>
    <row r="22" ht="15" customHeight="true" spans="1:16">
      <c r="A22" s="10" t="s">
        <v>10709</v>
      </c>
      <c r="B22" s="10" t="s">
        <v>10701</v>
      </c>
      <c r="C22" s="11">
        <v>0</v>
      </c>
      <c r="D22" s="12">
        <f t="shared" si="0"/>
        <v>0</v>
      </c>
      <c r="E22" s="11">
        <v>0</v>
      </c>
      <c r="F22" s="28">
        <f>'L02-1公共预算收支（线上）'!C16</f>
        <v>0</v>
      </c>
      <c r="G22" s="22"/>
      <c r="H22" s="10" t="s">
        <v>38</v>
      </c>
      <c r="I22" s="10" t="s">
        <v>15</v>
      </c>
      <c r="J22" s="15" t="s">
        <v>10886</v>
      </c>
      <c r="K22" s="13" t="s">
        <v>2</v>
      </c>
      <c r="L22" s="13" t="s">
        <v>41</v>
      </c>
      <c r="M22" s="16" t="s">
        <v>109</v>
      </c>
      <c r="N22" s="13" t="s">
        <v>6972</v>
      </c>
      <c r="O22" s="13" t="s">
        <v>1042</v>
      </c>
      <c r="P22" s="17"/>
    </row>
    <row r="23" ht="15" customHeight="true" spans="1:16">
      <c r="A23" s="10" t="s">
        <v>10712</v>
      </c>
      <c r="B23" s="10" t="s">
        <v>10704</v>
      </c>
      <c r="C23" s="11">
        <v>0</v>
      </c>
      <c r="D23" s="12">
        <f t="shared" si="0"/>
        <v>0</v>
      </c>
      <c r="E23" s="11">
        <v>0</v>
      </c>
      <c r="F23" s="28">
        <f>'L02-1公共预算收支（线上）'!C17</f>
        <v>0</v>
      </c>
      <c r="G23" s="22"/>
      <c r="H23" s="10" t="s">
        <v>38</v>
      </c>
      <c r="I23" s="10" t="s">
        <v>15</v>
      </c>
      <c r="J23" s="15" t="s">
        <v>10886</v>
      </c>
      <c r="K23" s="13" t="s">
        <v>2</v>
      </c>
      <c r="L23" s="13" t="s">
        <v>49</v>
      </c>
      <c r="M23" s="16" t="s">
        <v>101</v>
      </c>
      <c r="N23" s="13" t="s">
        <v>6975</v>
      </c>
      <c r="O23" s="13" t="s">
        <v>1130</v>
      </c>
      <c r="P23" s="17"/>
    </row>
    <row r="24" ht="15" customHeight="true" spans="1:16">
      <c r="A24" s="10" t="s">
        <v>10716</v>
      </c>
      <c r="B24" s="10" t="s">
        <v>10707</v>
      </c>
      <c r="C24" s="11">
        <v>0</v>
      </c>
      <c r="D24" s="12">
        <f t="shared" si="0"/>
        <v>0</v>
      </c>
      <c r="E24" s="11">
        <v>0</v>
      </c>
      <c r="F24" s="28">
        <f>'L02-1公共预算收支（线上）'!C18</f>
        <v>0</v>
      </c>
      <c r="G24" s="22"/>
      <c r="H24" s="10" t="s">
        <v>38</v>
      </c>
      <c r="I24" s="10" t="s">
        <v>15</v>
      </c>
      <c r="J24" s="15" t="s">
        <v>10886</v>
      </c>
      <c r="K24" s="13" t="s">
        <v>2</v>
      </c>
      <c r="L24" s="13" t="s">
        <v>1437</v>
      </c>
      <c r="M24" s="16" t="s">
        <v>41</v>
      </c>
      <c r="N24" s="13" t="s">
        <v>6978</v>
      </c>
      <c r="O24" s="13" t="s">
        <v>1131</v>
      </c>
      <c r="P24" s="17"/>
    </row>
    <row r="25" ht="15" customHeight="true" spans="1:16">
      <c r="A25" s="10" t="s">
        <v>10896</v>
      </c>
      <c r="B25" s="10" t="s">
        <v>10710</v>
      </c>
      <c r="C25" s="11">
        <v>0</v>
      </c>
      <c r="D25" s="12">
        <f t="shared" si="0"/>
        <v>0</v>
      </c>
      <c r="E25" s="11">
        <v>0</v>
      </c>
      <c r="F25" s="28">
        <f>'L02-1公共预算收支（线上）'!C19</f>
        <v>0</v>
      </c>
      <c r="G25" s="22"/>
      <c r="H25" s="10" t="s">
        <v>38</v>
      </c>
      <c r="I25" s="10" t="s">
        <v>15</v>
      </c>
      <c r="J25" s="15" t="s">
        <v>10886</v>
      </c>
      <c r="K25" s="13" t="s">
        <v>2</v>
      </c>
      <c r="L25" s="13" t="s">
        <v>93</v>
      </c>
      <c r="M25" s="16" t="s">
        <v>71</v>
      </c>
      <c r="N25" s="13" t="s">
        <v>10713</v>
      </c>
      <c r="O25" s="13" t="s">
        <v>1373</v>
      </c>
      <c r="P25" s="17"/>
    </row>
    <row r="26" ht="15" customHeight="true" spans="1:16">
      <c r="A26" s="10" t="s">
        <v>10897</v>
      </c>
      <c r="B26" s="10" t="s">
        <v>10714</v>
      </c>
      <c r="C26" s="11">
        <v>0</v>
      </c>
      <c r="D26" s="12">
        <f t="shared" si="0"/>
        <v>0</v>
      </c>
      <c r="E26" s="11">
        <v>0</v>
      </c>
      <c r="F26" s="28">
        <f>'L02-1公共预算收支（线上）'!C20</f>
        <v>0</v>
      </c>
      <c r="G26" s="22"/>
      <c r="H26" s="10" t="s">
        <v>38</v>
      </c>
      <c r="I26" s="10" t="s">
        <v>15</v>
      </c>
      <c r="J26" s="15" t="s">
        <v>10886</v>
      </c>
      <c r="K26" s="13" t="s">
        <v>2</v>
      </c>
      <c r="L26" s="13" t="s">
        <v>1438</v>
      </c>
      <c r="M26" s="16" t="s">
        <v>49</v>
      </c>
      <c r="N26" s="13" t="s">
        <v>6980</v>
      </c>
      <c r="O26" s="13" t="s">
        <v>1132</v>
      </c>
      <c r="P26" s="17"/>
    </row>
    <row r="27" ht="15" customHeight="true" spans="1:16">
      <c r="A27" s="10" t="s">
        <v>504</v>
      </c>
      <c r="B27" s="10" t="s">
        <v>6983</v>
      </c>
      <c r="C27" s="12">
        <f>((SUM(C28:C35)))</f>
        <v>0</v>
      </c>
      <c r="D27" s="12">
        <f t="shared" si="0"/>
        <v>0</v>
      </c>
      <c r="E27" s="12">
        <f>((SUM(E28:E35)))</f>
        <v>0</v>
      </c>
      <c r="F27" s="12">
        <f>((SUM(F28:F35)))</f>
        <v>0</v>
      </c>
      <c r="G27" s="22"/>
      <c r="H27" s="10" t="s">
        <v>482</v>
      </c>
      <c r="I27" s="10" t="s">
        <v>15</v>
      </c>
      <c r="J27" s="15" t="s">
        <v>10886</v>
      </c>
      <c r="K27" s="13" t="s">
        <v>2</v>
      </c>
      <c r="L27" s="13" t="s">
        <v>1439</v>
      </c>
      <c r="M27" s="16" t="s">
        <v>1437</v>
      </c>
      <c r="N27" s="13" t="s">
        <v>6983</v>
      </c>
      <c r="O27" s="13" t="s">
        <v>1043</v>
      </c>
      <c r="P27" s="17"/>
    </row>
    <row r="28" ht="15" customHeight="true" spans="1:16">
      <c r="A28" s="10" t="s">
        <v>10720</v>
      </c>
      <c r="B28" s="10" t="s">
        <v>10718</v>
      </c>
      <c r="C28" s="11">
        <v>0</v>
      </c>
      <c r="D28" s="12">
        <f t="shared" si="0"/>
        <v>0</v>
      </c>
      <c r="E28" s="11">
        <v>0</v>
      </c>
      <c r="F28" s="28">
        <f>'L02-1公共预算收支（线上）'!C22</f>
        <v>0</v>
      </c>
      <c r="G28" s="22"/>
      <c r="H28" s="10" t="s">
        <v>38</v>
      </c>
      <c r="I28" s="10" t="s">
        <v>15</v>
      </c>
      <c r="J28" s="15" t="s">
        <v>10886</v>
      </c>
      <c r="K28" s="13" t="s">
        <v>2</v>
      </c>
      <c r="L28" s="13" t="s">
        <v>48</v>
      </c>
      <c r="M28" s="16" t="s">
        <v>93</v>
      </c>
      <c r="N28" s="13" t="s">
        <v>6986</v>
      </c>
      <c r="O28" s="13" t="s">
        <v>1044</v>
      </c>
      <c r="P28" s="17"/>
    </row>
    <row r="29" ht="15" customHeight="true" spans="1:16">
      <c r="A29" s="10" t="s">
        <v>10723</v>
      </c>
      <c r="B29" s="10" t="s">
        <v>10721</v>
      </c>
      <c r="C29" s="11">
        <v>0</v>
      </c>
      <c r="D29" s="12">
        <f t="shared" si="0"/>
        <v>0</v>
      </c>
      <c r="E29" s="11">
        <v>0</v>
      </c>
      <c r="F29" s="28">
        <f>'L02-1公共预算收支（线上）'!C23</f>
        <v>0</v>
      </c>
      <c r="G29" s="22"/>
      <c r="H29" s="10" t="s">
        <v>38</v>
      </c>
      <c r="I29" s="10" t="s">
        <v>15</v>
      </c>
      <c r="J29" s="15" t="s">
        <v>10886</v>
      </c>
      <c r="K29" s="13" t="s">
        <v>2</v>
      </c>
      <c r="L29" s="13" t="s">
        <v>56</v>
      </c>
      <c r="M29" s="16" t="s">
        <v>1438</v>
      </c>
      <c r="N29" s="13" t="s">
        <v>6989</v>
      </c>
      <c r="O29" s="13" t="s">
        <v>1045</v>
      </c>
      <c r="P29" s="17"/>
    </row>
    <row r="30" ht="15" customHeight="true" spans="1:16">
      <c r="A30" s="10" t="s">
        <v>10726</v>
      </c>
      <c r="B30" s="10" t="s">
        <v>10724</v>
      </c>
      <c r="C30" s="11">
        <v>0</v>
      </c>
      <c r="D30" s="12">
        <f t="shared" si="0"/>
        <v>0</v>
      </c>
      <c r="E30" s="11">
        <v>0</v>
      </c>
      <c r="F30" s="28">
        <f>'L02-1公共预算收支（线上）'!C24</f>
        <v>0</v>
      </c>
      <c r="G30" s="22"/>
      <c r="H30" s="10" t="s">
        <v>38</v>
      </c>
      <c r="I30" s="10" t="s">
        <v>35</v>
      </c>
      <c r="J30" s="15" t="s">
        <v>10886</v>
      </c>
      <c r="K30" s="13" t="s">
        <v>2</v>
      </c>
      <c r="L30" s="13" t="s">
        <v>50</v>
      </c>
      <c r="M30" s="16" t="s">
        <v>1439</v>
      </c>
      <c r="N30" s="13" t="s">
        <v>6992</v>
      </c>
      <c r="O30" s="13" t="s">
        <v>1046</v>
      </c>
      <c r="P30" s="17"/>
    </row>
    <row r="31" ht="15" customHeight="true" spans="1:16">
      <c r="A31" s="10" t="s">
        <v>10729</v>
      </c>
      <c r="B31" s="10" t="s">
        <v>10727</v>
      </c>
      <c r="C31" s="11">
        <v>0</v>
      </c>
      <c r="D31" s="12">
        <f t="shared" si="0"/>
        <v>0</v>
      </c>
      <c r="E31" s="11">
        <v>0</v>
      </c>
      <c r="F31" s="28">
        <f>'L02-1公共预算收支（线上）'!C25</f>
        <v>0</v>
      </c>
      <c r="G31" s="22"/>
      <c r="H31" s="10" t="s">
        <v>38</v>
      </c>
      <c r="I31" s="10" t="s">
        <v>15</v>
      </c>
      <c r="J31" s="15" t="s">
        <v>10886</v>
      </c>
      <c r="K31" s="13" t="s">
        <v>2</v>
      </c>
      <c r="L31" s="13" t="s">
        <v>46</v>
      </c>
      <c r="M31" s="16" t="s">
        <v>48</v>
      </c>
      <c r="N31" s="13" t="s">
        <v>6995</v>
      </c>
      <c r="O31" s="13" t="s">
        <v>1047</v>
      </c>
      <c r="P31" s="17"/>
    </row>
    <row r="32" ht="15" customHeight="true" spans="1:16">
      <c r="A32" s="10" t="s">
        <v>10731</v>
      </c>
      <c r="B32" s="10" t="s">
        <v>10730</v>
      </c>
      <c r="C32" s="11">
        <v>0</v>
      </c>
      <c r="D32" s="12">
        <f t="shared" si="0"/>
        <v>0</v>
      </c>
      <c r="E32" s="11">
        <v>0</v>
      </c>
      <c r="F32" s="28">
        <f>'L02-1公共预算收支（线上）'!C26</f>
        <v>0</v>
      </c>
      <c r="G32" s="22"/>
      <c r="H32" s="10" t="s">
        <v>38</v>
      </c>
      <c r="I32" s="10" t="s">
        <v>15</v>
      </c>
      <c r="J32" s="15" t="s">
        <v>10886</v>
      </c>
      <c r="K32" s="13" t="s">
        <v>2</v>
      </c>
      <c r="L32" s="13" t="s">
        <v>3164</v>
      </c>
      <c r="M32" s="16" t="s">
        <v>56</v>
      </c>
      <c r="N32" s="13" t="s">
        <v>6998</v>
      </c>
      <c r="O32" s="13" t="s">
        <v>1048</v>
      </c>
      <c r="P32" s="17"/>
    </row>
    <row r="33" ht="15" customHeight="true" spans="1:16">
      <c r="A33" s="10" t="s">
        <v>10734</v>
      </c>
      <c r="B33" s="10" t="s">
        <v>10732</v>
      </c>
      <c r="C33" s="11">
        <v>0</v>
      </c>
      <c r="D33" s="12">
        <f t="shared" si="0"/>
        <v>0</v>
      </c>
      <c r="E33" s="11">
        <v>0</v>
      </c>
      <c r="F33" s="28">
        <f>'L02-1公共预算收支（线上）'!C27</f>
        <v>0</v>
      </c>
      <c r="G33" s="22"/>
      <c r="H33" s="10" t="s">
        <v>38</v>
      </c>
      <c r="I33" s="10" t="s">
        <v>15</v>
      </c>
      <c r="J33" s="15" t="s">
        <v>10886</v>
      </c>
      <c r="K33" s="13" t="s">
        <v>2</v>
      </c>
      <c r="L33" s="13" t="s">
        <v>71</v>
      </c>
      <c r="M33" s="16" t="s">
        <v>46</v>
      </c>
      <c r="N33" s="13" t="s">
        <v>10735</v>
      </c>
      <c r="O33" s="13" t="s">
        <v>1133</v>
      </c>
      <c r="P33" s="17"/>
    </row>
    <row r="34" ht="15" customHeight="true" spans="1:16">
      <c r="A34" s="10" t="s">
        <v>10738</v>
      </c>
      <c r="B34" s="10" t="s">
        <v>10736</v>
      </c>
      <c r="C34" s="11">
        <v>0</v>
      </c>
      <c r="D34" s="12">
        <f t="shared" si="0"/>
        <v>0</v>
      </c>
      <c r="E34" s="11">
        <v>0</v>
      </c>
      <c r="F34" s="28">
        <f>'L02-1公共预算收支（线上）'!C28</f>
        <v>0</v>
      </c>
      <c r="G34" s="22"/>
      <c r="H34" s="10" t="s">
        <v>38</v>
      </c>
      <c r="I34" s="10" t="s">
        <v>15</v>
      </c>
      <c r="J34" s="15" t="s">
        <v>10886</v>
      </c>
      <c r="K34" s="13" t="s">
        <v>2</v>
      </c>
      <c r="L34" s="13" t="s">
        <v>3167</v>
      </c>
      <c r="M34" s="16" t="s">
        <v>3164</v>
      </c>
      <c r="N34" s="13" t="s">
        <v>10739</v>
      </c>
      <c r="O34" s="13" t="s">
        <v>1134</v>
      </c>
      <c r="P34" s="17"/>
    </row>
    <row r="35" ht="15" customHeight="true" spans="1:16">
      <c r="A35" s="10" t="s">
        <v>10742</v>
      </c>
      <c r="B35" s="10" t="s">
        <v>10740</v>
      </c>
      <c r="C35" s="11">
        <v>0</v>
      </c>
      <c r="D35" s="12">
        <f t="shared" si="0"/>
        <v>0</v>
      </c>
      <c r="E35" s="11">
        <v>0</v>
      </c>
      <c r="F35" s="28">
        <f>'L02-1公共预算收支（线上）'!C29</f>
        <v>0</v>
      </c>
      <c r="G35" s="22"/>
      <c r="H35" s="10" t="s">
        <v>38</v>
      </c>
      <c r="I35" s="10" t="s">
        <v>15</v>
      </c>
      <c r="J35" s="15" t="s">
        <v>10886</v>
      </c>
      <c r="K35" s="13" t="s">
        <v>2</v>
      </c>
      <c r="L35" s="13" t="s">
        <v>3169</v>
      </c>
      <c r="M35" s="16" t="s">
        <v>50</v>
      </c>
      <c r="N35" s="13" t="s">
        <v>5840</v>
      </c>
      <c r="O35" s="13" t="s">
        <v>1049</v>
      </c>
      <c r="P35" s="17"/>
    </row>
  </sheetData>
  <sheetProtection password="DC10" sheet="1" objects="1" scenarios="1"/>
  <mergeCells count="10">
    <mergeCell ref="A2:J2"/>
    <mergeCell ref="A3:J3"/>
    <mergeCell ref="D4:F4"/>
    <mergeCell ref="A4:A5"/>
    <mergeCell ref="B4:B5"/>
    <mergeCell ref="C4:C5"/>
    <mergeCell ref="G4:G5"/>
    <mergeCell ref="H4:H5"/>
    <mergeCell ref="I4:I5"/>
    <mergeCell ref="J4:J5"/>
  </mergeCells>
  <printOptions gridLines="true"/>
  <pageMargins left="0.75" right="0.75" top="1" bottom="1" header="0.5" footer="0.5"/>
  <pageSetup paperSize="9" orientation="portrait" horizontalDpi="600" verticalDpi="600"/>
  <headerFooter alignWithMargins="0">
    <oddHeader>&amp;C&amp;A</oddHeader>
    <oddFooter>&amp;C页(&amp;P)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I32"/>
  <sheetViews>
    <sheetView showZeros="0" topLeftCell="A5" workbookViewId="0">
      <selection activeCell="A2" sqref="A2:CC2"/>
    </sheetView>
  </sheetViews>
  <sheetFormatPr defaultColWidth="8.25" defaultRowHeight="12.75" customHeight="true"/>
  <cols>
    <col min="1" max="1" width="8.25" style="1" customWidth="true"/>
    <col min="2" max="2" width="26" style="1" customWidth="true"/>
    <col min="3" max="78" width="14.375" style="2" customWidth="true"/>
    <col min="79" max="79" width="8.5" style="1" hidden="true" customWidth="true"/>
    <col min="80" max="81" width="8.25" style="1" hidden="true" customWidth="true"/>
    <col min="82" max="86" width="8.25" style="3" hidden="true" customWidth="true"/>
    <col min="87" max="16384" width="8.25" style="2"/>
  </cols>
  <sheetData>
    <row r="1" hidden="true" customHeight="true" spans="1:86">
      <c r="A1" s="1" t="s">
        <v>211</v>
      </c>
      <c r="B1" s="1" t="s">
        <v>212</v>
      </c>
      <c r="C1" s="2" t="s">
        <v>215</v>
      </c>
      <c r="D1" s="2" t="s">
        <v>217</v>
      </c>
      <c r="E1" s="2" t="s">
        <v>219</v>
      </c>
      <c r="F1" s="2" t="s">
        <v>221</v>
      </c>
      <c r="G1" s="2" t="s">
        <v>223</v>
      </c>
      <c r="H1" s="2" t="s">
        <v>225</v>
      </c>
      <c r="I1" s="2" t="s">
        <v>227</v>
      </c>
      <c r="J1" s="2" t="s">
        <v>229</v>
      </c>
      <c r="K1" s="2" t="s">
        <v>231</v>
      </c>
      <c r="L1" s="2" t="s">
        <v>233</v>
      </c>
      <c r="M1" s="2" t="s">
        <v>235</v>
      </c>
      <c r="N1" s="2" t="s">
        <v>237</v>
      </c>
      <c r="O1" s="2" t="s">
        <v>239</v>
      </c>
      <c r="P1" s="2" t="s">
        <v>241</v>
      </c>
      <c r="Q1" s="2" t="s">
        <v>243</v>
      </c>
      <c r="R1" s="2" t="s">
        <v>245</v>
      </c>
      <c r="S1" s="2" t="s">
        <v>247</v>
      </c>
      <c r="T1" s="2" t="s">
        <v>249</v>
      </c>
      <c r="U1" s="2" t="s">
        <v>251</v>
      </c>
      <c r="V1" s="2" t="s">
        <v>253</v>
      </c>
      <c r="W1" s="2" t="s">
        <v>255</v>
      </c>
      <c r="X1" s="2" t="s">
        <v>257</v>
      </c>
      <c r="Y1" s="2" t="s">
        <v>259</v>
      </c>
      <c r="Z1" s="2" t="s">
        <v>261</v>
      </c>
      <c r="AA1" s="2" t="s">
        <v>263</v>
      </c>
      <c r="AB1" s="2" t="s">
        <v>265</v>
      </c>
      <c r="AC1" s="2" t="s">
        <v>267</v>
      </c>
      <c r="AD1" s="2" t="s">
        <v>269</v>
      </c>
      <c r="AE1" s="2" t="s">
        <v>271</v>
      </c>
      <c r="AF1" s="2" t="s">
        <v>273</v>
      </c>
      <c r="AG1" s="2" t="s">
        <v>275</v>
      </c>
      <c r="AH1" s="2" t="s">
        <v>277</v>
      </c>
      <c r="AI1" s="2" t="s">
        <v>279</v>
      </c>
      <c r="AJ1" s="2" t="s">
        <v>281</v>
      </c>
      <c r="AK1" s="2" t="s">
        <v>283</v>
      </c>
      <c r="AL1" s="2" t="s">
        <v>285</v>
      </c>
      <c r="AM1" s="2" t="s">
        <v>287</v>
      </c>
      <c r="AN1" s="2" t="s">
        <v>289</v>
      </c>
      <c r="AO1" s="2" t="s">
        <v>291</v>
      </c>
      <c r="AP1" s="2" t="s">
        <v>293</v>
      </c>
      <c r="AQ1" s="2" t="s">
        <v>295</v>
      </c>
      <c r="AR1" s="2" t="s">
        <v>297</v>
      </c>
      <c r="AS1" s="2" t="s">
        <v>299</v>
      </c>
      <c r="AT1" s="2" t="s">
        <v>301</v>
      </c>
      <c r="AU1" s="2" t="s">
        <v>303</v>
      </c>
      <c r="AV1" s="2" t="s">
        <v>305</v>
      </c>
      <c r="AW1" s="2" t="s">
        <v>307</v>
      </c>
      <c r="AX1" s="2" t="s">
        <v>309</v>
      </c>
      <c r="AY1" s="2" t="s">
        <v>311</v>
      </c>
      <c r="AZ1" s="2" t="s">
        <v>313</v>
      </c>
      <c r="BA1" s="2" t="s">
        <v>315</v>
      </c>
      <c r="BB1" s="2" t="s">
        <v>317</v>
      </c>
      <c r="BC1" s="2" t="s">
        <v>319</v>
      </c>
      <c r="BD1" s="2" t="s">
        <v>321</v>
      </c>
      <c r="BE1" s="2" t="s">
        <v>323</v>
      </c>
      <c r="BF1" s="2" t="s">
        <v>325</v>
      </c>
      <c r="BG1" s="2" t="s">
        <v>327</v>
      </c>
      <c r="BH1" s="2" t="s">
        <v>329</v>
      </c>
      <c r="BI1" s="2" t="s">
        <v>331</v>
      </c>
      <c r="BJ1" s="2" t="s">
        <v>333</v>
      </c>
      <c r="BK1" s="2" t="s">
        <v>335</v>
      </c>
      <c r="BL1" s="2" t="s">
        <v>337</v>
      </c>
      <c r="BM1" s="2" t="s">
        <v>339</v>
      </c>
      <c r="BN1" s="2" t="s">
        <v>341</v>
      </c>
      <c r="BO1" s="2" t="s">
        <v>343</v>
      </c>
      <c r="BP1" s="2" t="s">
        <v>345</v>
      </c>
      <c r="BQ1" s="2" t="s">
        <v>347</v>
      </c>
      <c r="BR1" s="2" t="s">
        <v>349</v>
      </c>
      <c r="BS1" s="2" t="s">
        <v>351</v>
      </c>
      <c r="BT1" s="2" t="s">
        <v>353</v>
      </c>
      <c r="BU1" s="2" t="s">
        <v>355</v>
      </c>
      <c r="BV1" s="2" t="s">
        <v>357</v>
      </c>
      <c r="BW1" s="2" t="s">
        <v>359</v>
      </c>
      <c r="BX1" s="2" t="s">
        <v>361</v>
      </c>
      <c r="BY1" s="2" t="s">
        <v>363</v>
      </c>
      <c r="BZ1" s="2" t="s">
        <v>365</v>
      </c>
      <c r="CA1" s="1" t="s">
        <v>367</v>
      </c>
      <c r="CB1" s="1" t="s">
        <v>368</v>
      </c>
      <c r="CC1" s="1" t="s">
        <v>369</v>
      </c>
      <c r="CD1" s="3" t="s">
        <v>10566</v>
      </c>
      <c r="CE1" s="3" t="s">
        <v>10567</v>
      </c>
      <c r="CF1" s="3" t="s">
        <v>10568</v>
      </c>
      <c r="CG1" s="3" t="s">
        <v>10898</v>
      </c>
      <c r="CH1" s="3" t="s">
        <v>214</v>
      </c>
    </row>
    <row r="2" ht="30" customHeight="true" spans="1:86">
      <c r="A2" s="4" t="s">
        <v>10899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13"/>
      <c r="CE2" s="13" t="s">
        <v>38</v>
      </c>
      <c r="CF2" s="13"/>
      <c r="CG2" s="13"/>
      <c r="CH2" s="13"/>
    </row>
    <row r="3" ht="15" customHeight="true" spans="1:86">
      <c r="A3" s="6" t="s">
        <v>10667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13"/>
      <c r="CE3" s="13" t="s">
        <v>35</v>
      </c>
      <c r="CF3" s="13"/>
      <c r="CG3" s="13"/>
      <c r="CH3" s="13"/>
    </row>
    <row r="4" ht="15" customHeight="true" spans="1:87">
      <c r="A4" s="18" t="s">
        <v>193</v>
      </c>
      <c r="B4" s="18" t="s">
        <v>213</v>
      </c>
      <c r="C4" s="19" t="s">
        <v>184</v>
      </c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  <c r="AR4" s="19"/>
      <c r="AS4" s="19"/>
      <c r="AT4" s="19"/>
      <c r="AU4" s="19"/>
      <c r="AV4" s="19"/>
      <c r="AW4" s="19"/>
      <c r="AX4" s="19"/>
      <c r="AY4" s="19"/>
      <c r="AZ4" s="19"/>
      <c r="BA4" s="19"/>
      <c r="BB4" s="19"/>
      <c r="BC4" s="19"/>
      <c r="BD4" s="19"/>
      <c r="BE4" s="19"/>
      <c r="BF4" s="19"/>
      <c r="BG4" s="19"/>
      <c r="BH4" s="19"/>
      <c r="BI4" s="19"/>
      <c r="BJ4" s="19"/>
      <c r="BK4" s="19"/>
      <c r="BL4" s="19"/>
      <c r="BM4" s="19"/>
      <c r="BN4" s="19"/>
      <c r="BO4" s="19"/>
      <c r="BP4" s="19"/>
      <c r="BQ4" s="19"/>
      <c r="BR4" s="19"/>
      <c r="BS4" s="19"/>
      <c r="BT4" s="19"/>
      <c r="BU4" s="19"/>
      <c r="BV4" s="19"/>
      <c r="BW4" s="19"/>
      <c r="BX4" s="19"/>
      <c r="BY4" s="19"/>
      <c r="BZ4" s="18"/>
      <c r="CA4" s="18" t="s">
        <v>139</v>
      </c>
      <c r="CB4" s="18" t="s">
        <v>209</v>
      </c>
      <c r="CC4" s="19" t="s">
        <v>151</v>
      </c>
      <c r="CD4" s="13"/>
      <c r="CE4" s="13" t="s">
        <v>15</v>
      </c>
      <c r="CF4" s="13"/>
      <c r="CG4" s="13"/>
      <c r="CH4" s="13"/>
      <c r="CI4" s="17"/>
    </row>
    <row r="5" ht="15" customHeight="true" spans="1:87">
      <c r="A5" s="18"/>
      <c r="B5" s="18"/>
      <c r="C5" s="20" t="s">
        <v>216</v>
      </c>
      <c r="D5" s="25" t="s">
        <v>10900</v>
      </c>
      <c r="E5" s="25"/>
      <c r="F5" s="25"/>
      <c r="G5" s="25"/>
      <c r="H5" s="26"/>
      <c r="I5" s="25" t="s">
        <v>10901</v>
      </c>
      <c r="J5" s="25"/>
      <c r="K5" s="25"/>
      <c r="L5" s="25"/>
      <c r="M5" s="25"/>
      <c r="N5" s="25"/>
      <c r="O5" s="25"/>
      <c r="P5" s="25"/>
      <c r="Q5" s="25"/>
      <c r="R5" s="25"/>
      <c r="S5" s="26"/>
      <c r="T5" s="25" t="s">
        <v>10902</v>
      </c>
      <c r="U5" s="25"/>
      <c r="V5" s="25"/>
      <c r="W5" s="25"/>
      <c r="X5" s="25"/>
      <c r="Y5" s="25"/>
      <c r="Z5" s="25"/>
      <c r="AA5" s="26"/>
      <c r="AB5" s="25" t="s">
        <v>10903</v>
      </c>
      <c r="AC5" s="25"/>
      <c r="AD5" s="25"/>
      <c r="AE5" s="25"/>
      <c r="AF5" s="25"/>
      <c r="AG5" s="25"/>
      <c r="AH5" s="26"/>
      <c r="AI5" s="25" t="s">
        <v>10904</v>
      </c>
      <c r="AJ5" s="25"/>
      <c r="AK5" s="25"/>
      <c r="AL5" s="26"/>
      <c r="AM5" s="25" t="s">
        <v>10905</v>
      </c>
      <c r="AN5" s="25"/>
      <c r="AO5" s="26"/>
      <c r="AP5" s="25" t="s">
        <v>10906</v>
      </c>
      <c r="AQ5" s="25"/>
      <c r="AR5" s="25"/>
      <c r="AS5" s="26"/>
      <c r="AT5" s="25" t="s">
        <v>10907</v>
      </c>
      <c r="AU5" s="25"/>
      <c r="AV5" s="26"/>
      <c r="AW5" s="25" t="s">
        <v>10908</v>
      </c>
      <c r="AX5" s="25"/>
      <c r="AY5" s="25"/>
      <c r="AZ5" s="25"/>
      <c r="BA5" s="25"/>
      <c r="BB5" s="26"/>
      <c r="BC5" s="25" t="s">
        <v>10909</v>
      </c>
      <c r="BD5" s="25"/>
      <c r="BE5" s="26"/>
      <c r="BF5" s="25" t="s">
        <v>10910</v>
      </c>
      <c r="BG5" s="25"/>
      <c r="BH5" s="25"/>
      <c r="BI5" s="25"/>
      <c r="BJ5" s="26"/>
      <c r="BK5" s="25" t="s">
        <v>10591</v>
      </c>
      <c r="BL5" s="25"/>
      <c r="BM5" s="26"/>
      <c r="BN5" s="25" t="s">
        <v>10625</v>
      </c>
      <c r="BO5" s="25"/>
      <c r="BP5" s="25"/>
      <c r="BQ5" s="25"/>
      <c r="BR5" s="26"/>
      <c r="BS5" s="25" t="s">
        <v>10911</v>
      </c>
      <c r="BT5" s="25"/>
      <c r="BU5" s="26"/>
      <c r="BV5" s="25" t="s">
        <v>4036</v>
      </c>
      <c r="BW5" s="25"/>
      <c r="BX5" s="25"/>
      <c r="BY5" s="25"/>
      <c r="BZ5" s="26"/>
      <c r="CA5" s="18"/>
      <c r="CB5" s="18"/>
      <c r="CC5" s="19"/>
      <c r="CD5" s="13"/>
      <c r="CE5" s="13" t="s">
        <v>2674</v>
      </c>
      <c r="CF5" s="13"/>
      <c r="CG5" s="13"/>
      <c r="CH5" s="13"/>
      <c r="CI5" s="17"/>
    </row>
    <row r="6" ht="30" customHeight="true" spans="1:87">
      <c r="A6" s="8"/>
      <c r="B6" s="8"/>
      <c r="C6" s="9"/>
      <c r="D6" s="27" t="s">
        <v>218</v>
      </c>
      <c r="E6" s="27" t="s">
        <v>220</v>
      </c>
      <c r="F6" s="27" t="s">
        <v>222</v>
      </c>
      <c r="G6" s="27" t="s">
        <v>224</v>
      </c>
      <c r="H6" s="27" t="s">
        <v>226</v>
      </c>
      <c r="I6" s="27" t="s">
        <v>228</v>
      </c>
      <c r="J6" s="27" t="s">
        <v>230</v>
      </c>
      <c r="K6" s="27" t="s">
        <v>232</v>
      </c>
      <c r="L6" s="27" t="s">
        <v>234</v>
      </c>
      <c r="M6" s="27" t="s">
        <v>236</v>
      </c>
      <c r="N6" s="27" t="s">
        <v>238</v>
      </c>
      <c r="O6" s="27" t="s">
        <v>240</v>
      </c>
      <c r="P6" s="27" t="s">
        <v>242</v>
      </c>
      <c r="Q6" s="27" t="s">
        <v>244</v>
      </c>
      <c r="R6" s="27" t="s">
        <v>246</v>
      </c>
      <c r="S6" s="27" t="s">
        <v>248</v>
      </c>
      <c r="T6" s="27" t="s">
        <v>250</v>
      </c>
      <c r="U6" s="27" t="s">
        <v>252</v>
      </c>
      <c r="V6" s="27" t="s">
        <v>254</v>
      </c>
      <c r="W6" s="27" t="s">
        <v>256</v>
      </c>
      <c r="X6" s="27" t="s">
        <v>258</v>
      </c>
      <c r="Y6" s="27" t="s">
        <v>260</v>
      </c>
      <c r="Z6" s="27" t="s">
        <v>262</v>
      </c>
      <c r="AA6" s="27" t="s">
        <v>264</v>
      </c>
      <c r="AB6" s="27" t="s">
        <v>266</v>
      </c>
      <c r="AC6" s="27" t="s">
        <v>268</v>
      </c>
      <c r="AD6" s="27" t="s">
        <v>270</v>
      </c>
      <c r="AE6" s="27" t="s">
        <v>272</v>
      </c>
      <c r="AF6" s="27" t="s">
        <v>274</v>
      </c>
      <c r="AG6" s="27" t="s">
        <v>276</v>
      </c>
      <c r="AH6" s="27" t="s">
        <v>278</v>
      </c>
      <c r="AI6" s="27" t="s">
        <v>280</v>
      </c>
      <c r="AJ6" s="27" t="s">
        <v>282</v>
      </c>
      <c r="AK6" s="27" t="s">
        <v>284</v>
      </c>
      <c r="AL6" s="27" t="s">
        <v>286</v>
      </c>
      <c r="AM6" s="27" t="s">
        <v>288</v>
      </c>
      <c r="AN6" s="27" t="s">
        <v>290</v>
      </c>
      <c r="AO6" s="27" t="s">
        <v>292</v>
      </c>
      <c r="AP6" s="27" t="s">
        <v>294</v>
      </c>
      <c r="AQ6" s="27" t="s">
        <v>296</v>
      </c>
      <c r="AR6" s="27" t="s">
        <v>298</v>
      </c>
      <c r="AS6" s="27" t="s">
        <v>300</v>
      </c>
      <c r="AT6" s="27" t="s">
        <v>302</v>
      </c>
      <c r="AU6" s="27" t="s">
        <v>304</v>
      </c>
      <c r="AV6" s="27" t="s">
        <v>306</v>
      </c>
      <c r="AW6" s="27" t="s">
        <v>308</v>
      </c>
      <c r="AX6" s="27" t="s">
        <v>310</v>
      </c>
      <c r="AY6" s="27" t="s">
        <v>312</v>
      </c>
      <c r="AZ6" s="27" t="s">
        <v>314</v>
      </c>
      <c r="BA6" s="27" t="s">
        <v>316</v>
      </c>
      <c r="BB6" s="27" t="s">
        <v>318</v>
      </c>
      <c r="BC6" s="27" t="s">
        <v>320</v>
      </c>
      <c r="BD6" s="27" t="s">
        <v>322</v>
      </c>
      <c r="BE6" s="27" t="s">
        <v>324</v>
      </c>
      <c r="BF6" s="27" t="s">
        <v>326</v>
      </c>
      <c r="BG6" s="27" t="s">
        <v>328</v>
      </c>
      <c r="BH6" s="27" t="s">
        <v>330</v>
      </c>
      <c r="BI6" s="27" t="s">
        <v>332</v>
      </c>
      <c r="BJ6" s="27" t="s">
        <v>334</v>
      </c>
      <c r="BK6" s="27" t="s">
        <v>336</v>
      </c>
      <c r="BL6" s="27" t="s">
        <v>338</v>
      </c>
      <c r="BM6" s="27" t="s">
        <v>340</v>
      </c>
      <c r="BN6" s="27" t="s">
        <v>342</v>
      </c>
      <c r="BO6" s="27" t="s">
        <v>344</v>
      </c>
      <c r="BP6" s="27" t="s">
        <v>346</v>
      </c>
      <c r="BQ6" s="27" t="s">
        <v>348</v>
      </c>
      <c r="BR6" s="27" t="s">
        <v>350</v>
      </c>
      <c r="BS6" s="27" t="s">
        <v>352</v>
      </c>
      <c r="BT6" s="27" t="s">
        <v>354</v>
      </c>
      <c r="BU6" s="27" t="s">
        <v>356</v>
      </c>
      <c r="BV6" s="27" t="s">
        <v>358</v>
      </c>
      <c r="BW6" s="27" t="s">
        <v>360</v>
      </c>
      <c r="BX6" s="27" t="s">
        <v>362</v>
      </c>
      <c r="BY6" s="27" t="s">
        <v>364</v>
      </c>
      <c r="BZ6" s="27" t="s">
        <v>366</v>
      </c>
      <c r="CA6" s="8"/>
      <c r="CB6" s="8"/>
      <c r="CC6" s="14"/>
      <c r="CD6" s="13"/>
      <c r="CE6" s="13" t="s">
        <v>36</v>
      </c>
      <c r="CF6" s="13"/>
      <c r="CG6" s="13"/>
      <c r="CH6" s="13"/>
      <c r="CI6" s="17"/>
    </row>
    <row r="7" ht="15" customHeight="true" spans="1:87">
      <c r="A7" s="10"/>
      <c r="B7" s="10" t="s">
        <v>10912</v>
      </c>
      <c r="C7" s="12">
        <f t="shared" ref="C7:C32" si="0">D7+I7+T7+AB7+AI7+AM7+AP7+AT7+AW7+BC7+BF7+BK7+BN7+BS7+BV7</f>
        <v>7582.96</v>
      </c>
      <c r="D7" s="12">
        <f t="shared" ref="D7:D32" si="1">E7+F7+G7+H7</f>
        <v>1236.59</v>
      </c>
      <c r="E7" s="12">
        <f>((SUM(E8:E32)))</f>
        <v>822.75</v>
      </c>
      <c r="F7" s="12">
        <f>((SUM(F8:F32)))</f>
        <v>209.32</v>
      </c>
      <c r="G7" s="12">
        <f>((SUM(G8:G32)))</f>
        <v>71.18</v>
      </c>
      <c r="H7" s="12">
        <f>((SUM(H8:H32)))</f>
        <v>133.34</v>
      </c>
      <c r="I7" s="12">
        <f t="shared" ref="I7:I32" si="2">J7+K7+L7+M7+N7+O7+P7+Q7+R7+S7</f>
        <v>1059.24</v>
      </c>
      <c r="J7" s="12">
        <f t="shared" ref="J7:S7" si="3">((SUM(J8:J32)))</f>
        <v>227.47</v>
      </c>
      <c r="K7" s="12">
        <f t="shared" si="3"/>
        <v>10.15</v>
      </c>
      <c r="L7" s="12">
        <f t="shared" si="3"/>
        <v>3.52</v>
      </c>
      <c r="M7" s="12">
        <f t="shared" si="3"/>
        <v>0</v>
      </c>
      <c r="N7" s="12">
        <f t="shared" si="3"/>
        <v>566.54</v>
      </c>
      <c r="O7" s="12">
        <f t="shared" si="3"/>
        <v>22.17</v>
      </c>
      <c r="P7" s="12">
        <f t="shared" si="3"/>
        <v>0</v>
      </c>
      <c r="Q7" s="12">
        <f t="shared" si="3"/>
        <v>15.97</v>
      </c>
      <c r="R7" s="12">
        <f t="shared" si="3"/>
        <v>9.58</v>
      </c>
      <c r="S7" s="12">
        <f t="shared" si="3"/>
        <v>203.84</v>
      </c>
      <c r="T7" s="12">
        <f t="shared" ref="T7:T32" si="4">U7+V7+W7+X7+Y7+Z7+AA7</f>
        <v>0</v>
      </c>
      <c r="U7" s="12">
        <f t="shared" ref="U7:AA7" si="5">((SUM(U8:U32)))</f>
        <v>0</v>
      </c>
      <c r="V7" s="12">
        <f t="shared" si="5"/>
        <v>0</v>
      </c>
      <c r="W7" s="12">
        <f t="shared" si="5"/>
        <v>0</v>
      </c>
      <c r="X7" s="12">
        <f t="shared" si="5"/>
        <v>0</v>
      </c>
      <c r="Y7" s="12">
        <f t="shared" si="5"/>
        <v>0</v>
      </c>
      <c r="Z7" s="12">
        <f t="shared" si="5"/>
        <v>0</v>
      </c>
      <c r="AA7" s="12">
        <f t="shared" si="5"/>
        <v>0</v>
      </c>
      <c r="AB7" s="12">
        <f t="shared" ref="AB7:AB32" si="6">AC7+AD7+AE7+AF7+AG7+AH7</f>
        <v>2317.67</v>
      </c>
      <c r="AC7" s="12">
        <f t="shared" ref="AC7:AH7" si="7">((SUM(AC8:AC32)))</f>
        <v>0</v>
      </c>
      <c r="AD7" s="12">
        <f t="shared" si="7"/>
        <v>2317.67</v>
      </c>
      <c r="AE7" s="12">
        <f t="shared" si="7"/>
        <v>0</v>
      </c>
      <c r="AF7" s="12">
        <f t="shared" si="7"/>
        <v>0</v>
      </c>
      <c r="AG7" s="12">
        <f t="shared" si="7"/>
        <v>0</v>
      </c>
      <c r="AH7" s="12">
        <f t="shared" si="7"/>
        <v>0</v>
      </c>
      <c r="AI7" s="12">
        <f t="shared" ref="AI7:AI32" si="8">AJ7+AK7+AL7</f>
        <v>0</v>
      </c>
      <c r="AJ7" s="12">
        <f>((SUM(AJ8:AJ32)))</f>
        <v>0</v>
      </c>
      <c r="AK7" s="12">
        <f>((SUM(AK8:AK32)))</f>
        <v>0</v>
      </c>
      <c r="AL7" s="12">
        <f>((SUM(AL8:AL32)))</f>
        <v>0</v>
      </c>
      <c r="AM7" s="12">
        <f t="shared" ref="AM7:AM32" si="9">AN7+AO7</f>
        <v>0</v>
      </c>
      <c r="AN7" s="12">
        <f>((SUM(AN8:AN32)))</f>
        <v>0</v>
      </c>
      <c r="AO7" s="12">
        <f>((SUM(AO8:AO32)))</f>
        <v>0</v>
      </c>
      <c r="AP7" s="12">
        <f t="shared" ref="AP7:AP32" si="10">AQ7+AR7+AS7</f>
        <v>0</v>
      </c>
      <c r="AQ7" s="12">
        <f>((SUM(AQ8:AQ32)))</f>
        <v>0</v>
      </c>
      <c r="AR7" s="12">
        <f>((SUM(AR8:AR32)))</f>
        <v>0</v>
      </c>
      <c r="AS7" s="12">
        <f>((SUM(AS8:AS32)))</f>
        <v>0</v>
      </c>
      <c r="AT7" s="12">
        <f t="shared" ref="AT7:AT32" si="11">AU7+AV7</f>
        <v>0</v>
      </c>
      <c r="AU7" s="12">
        <f>((SUM(AU8:AU32)))</f>
        <v>0</v>
      </c>
      <c r="AV7" s="12">
        <f>((SUM(AV8:AV32)))</f>
        <v>0</v>
      </c>
      <c r="AW7" s="12">
        <f t="shared" ref="AW7:AW32" si="12">AX7+AY7+AZ7+BA7+BB7</f>
        <v>2969.46</v>
      </c>
      <c r="AX7" s="12">
        <f>((SUM(AX8:AX32)))</f>
        <v>2562.58</v>
      </c>
      <c r="AY7" s="12">
        <f>((SUM(AY8:AY32)))</f>
        <v>0</v>
      </c>
      <c r="AZ7" s="12">
        <f>((SUM(AZ8:AZ32)))</f>
        <v>332.31</v>
      </c>
      <c r="BA7" s="12">
        <f>((SUM(BA8:BA32)))</f>
        <v>0</v>
      </c>
      <c r="BB7" s="12">
        <f>((SUM(BB8:BB32)))</f>
        <v>74.57</v>
      </c>
      <c r="BC7" s="12">
        <f t="shared" ref="BC7:BC32" si="13">BD7+BE7</f>
        <v>0</v>
      </c>
      <c r="BD7" s="12">
        <f>((SUM(BD8:BD32)))</f>
        <v>0</v>
      </c>
      <c r="BE7" s="12">
        <f>((SUM(BE8:BE32)))</f>
        <v>0</v>
      </c>
      <c r="BF7" s="12">
        <f t="shared" ref="BF7:BF32" si="14">BG7+BH7+BI7+BJ7</f>
        <v>0</v>
      </c>
      <c r="BG7" s="12">
        <f>((SUM(BG8:BG32)))</f>
        <v>0</v>
      </c>
      <c r="BH7" s="12">
        <f>((SUM(BH8:BH32)))</f>
        <v>0</v>
      </c>
      <c r="BI7" s="12">
        <f>((SUM(BI8:BI32)))</f>
        <v>0</v>
      </c>
      <c r="BJ7" s="12">
        <f>((SUM(BJ8:BJ32)))</f>
        <v>0</v>
      </c>
      <c r="BK7" s="12">
        <f t="shared" ref="BK7:BK32" si="15">BL7+BM7</f>
        <v>0</v>
      </c>
      <c r="BL7" s="12">
        <f>((SUM(BL8:BL32)))</f>
        <v>0</v>
      </c>
      <c r="BM7" s="12">
        <f>((SUM(BM8:BM32)))</f>
        <v>0</v>
      </c>
      <c r="BN7" s="12">
        <f t="shared" ref="BN7:BN32" si="16">BO7+BP7+BQ7+BR7</f>
        <v>0</v>
      </c>
      <c r="BO7" s="12">
        <f>((SUM(BO8:BO32)))</f>
        <v>0</v>
      </c>
      <c r="BP7" s="12">
        <f>((SUM(BP8:BP32)))</f>
        <v>0</v>
      </c>
      <c r="BQ7" s="12">
        <f>((SUM(BQ8:BQ32)))</f>
        <v>0</v>
      </c>
      <c r="BR7" s="12">
        <f>((SUM(BR8:BR32)))</f>
        <v>0</v>
      </c>
      <c r="BS7" s="12">
        <f t="shared" ref="BS7:BS32" si="17">BT7+BU7</f>
        <v>0</v>
      </c>
      <c r="BT7" s="12">
        <f>((SUM(BT8:BT32)))</f>
        <v>0</v>
      </c>
      <c r="BU7" s="12">
        <f>((SUM(BU8:BU32)))</f>
        <v>0</v>
      </c>
      <c r="BV7" s="12">
        <f t="shared" ref="BV7:BV32" si="18">BW7+BX7+BY7+BZ7</f>
        <v>0</v>
      </c>
      <c r="BW7" s="12">
        <f>((SUM(BW8:BW32)))</f>
        <v>0</v>
      </c>
      <c r="BX7" s="12">
        <f>((SUM(BX8:BX32)))</f>
        <v>0</v>
      </c>
      <c r="BY7" s="12">
        <f>((SUM(BY8:BY32)))</f>
        <v>0</v>
      </c>
      <c r="BZ7" s="12">
        <f>((SUM(BZ8:BZ32)))</f>
        <v>0</v>
      </c>
      <c r="CA7" s="10" t="s">
        <v>482</v>
      </c>
      <c r="CB7" s="10" t="s">
        <v>38</v>
      </c>
      <c r="CC7" s="15" t="s">
        <v>10576</v>
      </c>
      <c r="CD7" s="13" t="s">
        <v>2</v>
      </c>
      <c r="CE7" s="13" t="s">
        <v>62</v>
      </c>
      <c r="CF7" s="16" t="s">
        <v>38</v>
      </c>
      <c r="CG7" s="13" t="s">
        <v>10913</v>
      </c>
      <c r="CH7" s="13" t="s">
        <v>1050</v>
      </c>
      <c r="CI7" s="17"/>
    </row>
    <row r="8" ht="15" customHeight="true" spans="1:87">
      <c r="A8" s="10" t="s">
        <v>861</v>
      </c>
      <c r="B8" s="10" t="s">
        <v>10668</v>
      </c>
      <c r="C8" s="12">
        <f t="shared" si="0"/>
        <v>1304.13</v>
      </c>
      <c r="D8" s="12">
        <f t="shared" si="1"/>
        <v>494.31</v>
      </c>
      <c r="E8" s="43">
        <v>405.78</v>
      </c>
      <c r="F8" s="43">
        <v>0</v>
      </c>
      <c r="G8" s="43">
        <v>0</v>
      </c>
      <c r="H8" s="43">
        <v>88.53</v>
      </c>
      <c r="I8" s="12">
        <f t="shared" si="2"/>
        <v>390.21</v>
      </c>
      <c r="J8" s="43">
        <v>134.77</v>
      </c>
      <c r="K8" s="43">
        <v>10.15</v>
      </c>
      <c r="L8" s="43">
        <v>3.26</v>
      </c>
      <c r="M8" s="43">
        <v>0</v>
      </c>
      <c r="N8" s="43">
        <v>158.01</v>
      </c>
      <c r="O8" s="43">
        <v>20.48</v>
      </c>
      <c r="P8" s="43">
        <v>0</v>
      </c>
      <c r="Q8" s="43">
        <v>14.64</v>
      </c>
      <c r="R8" s="43">
        <v>8.24</v>
      </c>
      <c r="S8" s="43">
        <v>40.66</v>
      </c>
      <c r="T8" s="12">
        <f t="shared" si="4"/>
        <v>0</v>
      </c>
      <c r="U8" s="11">
        <v>0</v>
      </c>
      <c r="V8" s="11">
        <v>0</v>
      </c>
      <c r="W8" s="11">
        <v>0</v>
      </c>
      <c r="X8" s="11">
        <v>0</v>
      </c>
      <c r="Y8" s="11">
        <v>0</v>
      </c>
      <c r="Z8" s="11">
        <v>0</v>
      </c>
      <c r="AA8" s="11">
        <v>0</v>
      </c>
      <c r="AB8" s="12">
        <f t="shared" si="6"/>
        <v>234.98</v>
      </c>
      <c r="AC8" s="11">
        <v>0</v>
      </c>
      <c r="AD8" s="11">
        <v>234.98</v>
      </c>
      <c r="AE8" s="11">
        <v>0</v>
      </c>
      <c r="AF8" s="11">
        <v>0</v>
      </c>
      <c r="AG8" s="11">
        <v>0</v>
      </c>
      <c r="AH8" s="11">
        <v>0</v>
      </c>
      <c r="AI8" s="12">
        <f t="shared" si="8"/>
        <v>0</v>
      </c>
      <c r="AJ8" s="11">
        <v>0</v>
      </c>
      <c r="AK8" s="11">
        <v>0</v>
      </c>
      <c r="AL8" s="11">
        <v>0</v>
      </c>
      <c r="AM8" s="12">
        <f t="shared" si="9"/>
        <v>0</v>
      </c>
      <c r="AN8" s="11">
        <v>0</v>
      </c>
      <c r="AO8" s="11">
        <v>0</v>
      </c>
      <c r="AP8" s="12">
        <f t="shared" si="10"/>
        <v>0</v>
      </c>
      <c r="AQ8" s="11">
        <v>0</v>
      </c>
      <c r="AR8" s="11">
        <v>0</v>
      </c>
      <c r="AS8" s="11">
        <v>0</v>
      </c>
      <c r="AT8" s="12">
        <f t="shared" si="11"/>
        <v>0</v>
      </c>
      <c r="AU8" s="11">
        <v>0</v>
      </c>
      <c r="AV8" s="11">
        <v>0</v>
      </c>
      <c r="AW8" s="12">
        <f t="shared" si="12"/>
        <v>184.63</v>
      </c>
      <c r="AX8" s="11">
        <v>110.06</v>
      </c>
      <c r="AY8" s="11">
        <v>0</v>
      </c>
      <c r="AZ8" s="11">
        <v>0</v>
      </c>
      <c r="BA8" s="11">
        <v>0</v>
      </c>
      <c r="BB8" s="11">
        <v>74.57</v>
      </c>
      <c r="BC8" s="12">
        <f t="shared" si="13"/>
        <v>0</v>
      </c>
      <c r="BD8" s="11">
        <v>0</v>
      </c>
      <c r="BE8" s="11">
        <v>0</v>
      </c>
      <c r="BF8" s="12">
        <f t="shared" si="14"/>
        <v>0</v>
      </c>
      <c r="BG8" s="11">
        <v>0</v>
      </c>
      <c r="BH8" s="11">
        <v>0</v>
      </c>
      <c r="BI8" s="11">
        <v>0</v>
      </c>
      <c r="BJ8" s="11">
        <v>0</v>
      </c>
      <c r="BK8" s="12">
        <f t="shared" si="15"/>
        <v>0</v>
      </c>
      <c r="BL8" s="11">
        <v>0</v>
      </c>
      <c r="BM8" s="11">
        <v>0</v>
      </c>
      <c r="BN8" s="12">
        <f t="shared" si="16"/>
        <v>0</v>
      </c>
      <c r="BO8" s="11">
        <v>0</v>
      </c>
      <c r="BP8" s="11">
        <v>0</v>
      </c>
      <c r="BQ8" s="11">
        <v>0</v>
      </c>
      <c r="BR8" s="11">
        <v>0</v>
      </c>
      <c r="BS8" s="12">
        <f t="shared" si="17"/>
        <v>0</v>
      </c>
      <c r="BT8" s="11">
        <v>0</v>
      </c>
      <c r="BU8" s="11">
        <v>0</v>
      </c>
      <c r="BV8" s="12">
        <f t="shared" si="18"/>
        <v>0</v>
      </c>
      <c r="BW8" s="11">
        <v>0</v>
      </c>
      <c r="BX8" s="11">
        <v>0</v>
      </c>
      <c r="BY8" s="11">
        <v>0</v>
      </c>
      <c r="BZ8" s="11">
        <v>0</v>
      </c>
      <c r="CA8" s="10" t="s">
        <v>38</v>
      </c>
      <c r="CB8" s="10" t="s">
        <v>38</v>
      </c>
      <c r="CC8" s="15" t="s">
        <v>10576</v>
      </c>
      <c r="CD8" s="13" t="s">
        <v>2</v>
      </c>
      <c r="CE8" s="13" t="s">
        <v>51</v>
      </c>
      <c r="CF8" s="16" t="s">
        <v>35</v>
      </c>
      <c r="CG8" s="13" t="s">
        <v>10668</v>
      </c>
      <c r="CH8" s="13" t="s">
        <v>1025</v>
      </c>
      <c r="CI8" s="17"/>
    </row>
    <row r="9" ht="15" customHeight="true" spans="1:87">
      <c r="A9" s="10" t="s">
        <v>865</v>
      </c>
      <c r="B9" s="10" t="s">
        <v>10671</v>
      </c>
      <c r="C9" s="12">
        <f t="shared" si="0"/>
        <v>0</v>
      </c>
      <c r="D9" s="12">
        <f t="shared" si="1"/>
        <v>0</v>
      </c>
      <c r="E9" s="43">
        <v>0</v>
      </c>
      <c r="F9" s="43">
        <v>0</v>
      </c>
      <c r="G9" s="43">
        <v>0</v>
      </c>
      <c r="H9" s="43">
        <v>0</v>
      </c>
      <c r="I9" s="12">
        <f t="shared" si="2"/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v>0</v>
      </c>
      <c r="P9" s="43">
        <v>0</v>
      </c>
      <c r="Q9" s="43">
        <v>0</v>
      </c>
      <c r="R9" s="43">
        <v>0</v>
      </c>
      <c r="S9" s="43">
        <v>0</v>
      </c>
      <c r="T9" s="12">
        <f t="shared" si="4"/>
        <v>0</v>
      </c>
      <c r="U9" s="11">
        <v>0</v>
      </c>
      <c r="V9" s="11">
        <v>0</v>
      </c>
      <c r="W9" s="11">
        <v>0</v>
      </c>
      <c r="X9" s="11">
        <v>0</v>
      </c>
      <c r="Y9" s="11">
        <v>0</v>
      </c>
      <c r="Z9" s="11">
        <v>0</v>
      </c>
      <c r="AA9" s="11">
        <v>0</v>
      </c>
      <c r="AB9" s="12">
        <f t="shared" si="6"/>
        <v>0</v>
      </c>
      <c r="AC9" s="11">
        <v>0</v>
      </c>
      <c r="AD9" s="11">
        <v>0</v>
      </c>
      <c r="AE9" s="11">
        <v>0</v>
      </c>
      <c r="AF9" s="11">
        <v>0</v>
      </c>
      <c r="AG9" s="11">
        <v>0</v>
      </c>
      <c r="AH9" s="11">
        <v>0</v>
      </c>
      <c r="AI9" s="12">
        <f t="shared" si="8"/>
        <v>0</v>
      </c>
      <c r="AJ9" s="11">
        <v>0</v>
      </c>
      <c r="AK9" s="11">
        <v>0</v>
      </c>
      <c r="AL9" s="11">
        <v>0</v>
      </c>
      <c r="AM9" s="12">
        <f t="shared" si="9"/>
        <v>0</v>
      </c>
      <c r="AN9" s="11">
        <v>0</v>
      </c>
      <c r="AO9" s="11">
        <v>0</v>
      </c>
      <c r="AP9" s="12">
        <f t="shared" si="10"/>
        <v>0</v>
      </c>
      <c r="AQ9" s="11">
        <v>0</v>
      </c>
      <c r="AR9" s="11">
        <v>0</v>
      </c>
      <c r="AS9" s="11">
        <v>0</v>
      </c>
      <c r="AT9" s="12">
        <f t="shared" si="11"/>
        <v>0</v>
      </c>
      <c r="AU9" s="11">
        <v>0</v>
      </c>
      <c r="AV9" s="11">
        <v>0</v>
      </c>
      <c r="AW9" s="12">
        <f t="shared" si="12"/>
        <v>0</v>
      </c>
      <c r="AX9" s="11">
        <v>0</v>
      </c>
      <c r="AY9" s="11">
        <v>0</v>
      </c>
      <c r="AZ9" s="11">
        <v>0</v>
      </c>
      <c r="BA9" s="11">
        <v>0</v>
      </c>
      <c r="BB9" s="11">
        <v>0</v>
      </c>
      <c r="BC9" s="12">
        <f t="shared" si="13"/>
        <v>0</v>
      </c>
      <c r="BD9" s="11">
        <v>0</v>
      </c>
      <c r="BE9" s="11">
        <v>0</v>
      </c>
      <c r="BF9" s="12">
        <f t="shared" si="14"/>
        <v>0</v>
      </c>
      <c r="BG9" s="11">
        <v>0</v>
      </c>
      <c r="BH9" s="11">
        <v>0</v>
      </c>
      <c r="BI9" s="11">
        <v>0</v>
      </c>
      <c r="BJ9" s="11">
        <v>0</v>
      </c>
      <c r="BK9" s="12">
        <f t="shared" si="15"/>
        <v>0</v>
      </c>
      <c r="BL9" s="11">
        <v>0</v>
      </c>
      <c r="BM9" s="11">
        <v>0</v>
      </c>
      <c r="BN9" s="12">
        <f t="shared" si="16"/>
        <v>0</v>
      </c>
      <c r="BO9" s="11">
        <v>0</v>
      </c>
      <c r="BP9" s="11">
        <v>0</v>
      </c>
      <c r="BQ9" s="11">
        <v>0</v>
      </c>
      <c r="BR9" s="11">
        <v>0</v>
      </c>
      <c r="BS9" s="12">
        <f t="shared" si="17"/>
        <v>0</v>
      </c>
      <c r="BT9" s="11">
        <v>0</v>
      </c>
      <c r="BU9" s="11">
        <v>0</v>
      </c>
      <c r="BV9" s="12">
        <f t="shared" si="18"/>
        <v>0</v>
      </c>
      <c r="BW9" s="11">
        <v>0</v>
      </c>
      <c r="BX9" s="11">
        <v>0</v>
      </c>
      <c r="BY9" s="11">
        <v>0</v>
      </c>
      <c r="BZ9" s="11">
        <v>0</v>
      </c>
      <c r="CA9" s="10" t="s">
        <v>38</v>
      </c>
      <c r="CB9" s="10" t="s">
        <v>38</v>
      </c>
      <c r="CC9" s="15" t="s">
        <v>10576</v>
      </c>
      <c r="CD9" s="13" t="s">
        <v>2</v>
      </c>
      <c r="CE9" s="13" t="s">
        <v>129</v>
      </c>
      <c r="CF9" s="16" t="s">
        <v>15</v>
      </c>
      <c r="CG9" s="13" t="s">
        <v>10671</v>
      </c>
      <c r="CH9" s="13" t="s">
        <v>1043</v>
      </c>
      <c r="CI9" s="17"/>
    </row>
    <row r="10" ht="15" customHeight="true" spans="1:87">
      <c r="A10" s="10" t="s">
        <v>869</v>
      </c>
      <c r="B10" s="10" t="s">
        <v>10674</v>
      </c>
      <c r="C10" s="12">
        <f t="shared" si="0"/>
        <v>0</v>
      </c>
      <c r="D10" s="12">
        <f t="shared" si="1"/>
        <v>0</v>
      </c>
      <c r="E10" s="43">
        <v>0</v>
      </c>
      <c r="F10" s="43">
        <v>0</v>
      </c>
      <c r="G10" s="43">
        <v>0</v>
      </c>
      <c r="H10" s="43">
        <v>0</v>
      </c>
      <c r="I10" s="12">
        <f t="shared" si="2"/>
        <v>0</v>
      </c>
      <c r="J10" s="43">
        <v>0</v>
      </c>
      <c r="K10" s="43">
        <v>0</v>
      </c>
      <c r="L10" s="43">
        <v>0</v>
      </c>
      <c r="M10" s="43">
        <v>0</v>
      </c>
      <c r="N10" s="43">
        <v>0</v>
      </c>
      <c r="O10" s="43">
        <v>0</v>
      </c>
      <c r="P10" s="43">
        <v>0</v>
      </c>
      <c r="Q10" s="43">
        <v>0</v>
      </c>
      <c r="R10" s="43">
        <v>0</v>
      </c>
      <c r="S10" s="43">
        <v>0</v>
      </c>
      <c r="T10" s="12">
        <f t="shared" si="4"/>
        <v>0</v>
      </c>
      <c r="U10" s="11">
        <v>0</v>
      </c>
      <c r="V10" s="11">
        <v>0</v>
      </c>
      <c r="W10" s="11">
        <v>0</v>
      </c>
      <c r="X10" s="11">
        <v>0</v>
      </c>
      <c r="Y10" s="11">
        <v>0</v>
      </c>
      <c r="Z10" s="11">
        <v>0</v>
      </c>
      <c r="AA10" s="11">
        <v>0</v>
      </c>
      <c r="AB10" s="12">
        <f t="shared" si="6"/>
        <v>0</v>
      </c>
      <c r="AC10" s="11">
        <v>0</v>
      </c>
      <c r="AD10" s="11">
        <v>0</v>
      </c>
      <c r="AE10" s="11">
        <v>0</v>
      </c>
      <c r="AF10" s="11">
        <v>0</v>
      </c>
      <c r="AG10" s="11">
        <v>0</v>
      </c>
      <c r="AH10" s="11">
        <v>0</v>
      </c>
      <c r="AI10" s="12">
        <f t="shared" si="8"/>
        <v>0</v>
      </c>
      <c r="AJ10" s="11">
        <v>0</v>
      </c>
      <c r="AK10" s="11">
        <v>0</v>
      </c>
      <c r="AL10" s="11">
        <v>0</v>
      </c>
      <c r="AM10" s="12">
        <f t="shared" si="9"/>
        <v>0</v>
      </c>
      <c r="AN10" s="11">
        <v>0</v>
      </c>
      <c r="AO10" s="11">
        <v>0</v>
      </c>
      <c r="AP10" s="12">
        <f t="shared" si="10"/>
        <v>0</v>
      </c>
      <c r="AQ10" s="11">
        <v>0</v>
      </c>
      <c r="AR10" s="11">
        <v>0</v>
      </c>
      <c r="AS10" s="11">
        <v>0</v>
      </c>
      <c r="AT10" s="12">
        <f t="shared" si="11"/>
        <v>0</v>
      </c>
      <c r="AU10" s="11">
        <v>0</v>
      </c>
      <c r="AV10" s="11">
        <v>0</v>
      </c>
      <c r="AW10" s="12">
        <f t="shared" si="12"/>
        <v>0</v>
      </c>
      <c r="AX10" s="11">
        <v>0</v>
      </c>
      <c r="AY10" s="11">
        <v>0</v>
      </c>
      <c r="AZ10" s="11">
        <v>0</v>
      </c>
      <c r="BA10" s="11">
        <v>0</v>
      </c>
      <c r="BB10" s="11">
        <v>0</v>
      </c>
      <c r="BC10" s="12">
        <f t="shared" si="13"/>
        <v>0</v>
      </c>
      <c r="BD10" s="11">
        <v>0</v>
      </c>
      <c r="BE10" s="11">
        <v>0</v>
      </c>
      <c r="BF10" s="12">
        <f t="shared" si="14"/>
        <v>0</v>
      </c>
      <c r="BG10" s="11">
        <v>0</v>
      </c>
      <c r="BH10" s="11">
        <v>0</v>
      </c>
      <c r="BI10" s="11">
        <v>0</v>
      </c>
      <c r="BJ10" s="11">
        <v>0</v>
      </c>
      <c r="BK10" s="12">
        <f t="shared" si="15"/>
        <v>0</v>
      </c>
      <c r="BL10" s="11">
        <v>0</v>
      </c>
      <c r="BM10" s="11">
        <v>0</v>
      </c>
      <c r="BN10" s="12">
        <f t="shared" si="16"/>
        <v>0</v>
      </c>
      <c r="BO10" s="11">
        <v>0</v>
      </c>
      <c r="BP10" s="11">
        <v>0</v>
      </c>
      <c r="BQ10" s="11">
        <v>0</v>
      </c>
      <c r="BR10" s="11">
        <v>0</v>
      </c>
      <c r="BS10" s="12">
        <f t="shared" si="17"/>
        <v>0</v>
      </c>
      <c r="BT10" s="11">
        <v>0</v>
      </c>
      <c r="BU10" s="11">
        <v>0</v>
      </c>
      <c r="BV10" s="12">
        <f t="shared" si="18"/>
        <v>0</v>
      </c>
      <c r="BW10" s="11">
        <v>0</v>
      </c>
      <c r="BX10" s="11">
        <v>0</v>
      </c>
      <c r="BY10" s="11">
        <v>0</v>
      </c>
      <c r="BZ10" s="11">
        <v>0</v>
      </c>
      <c r="CA10" s="10" t="s">
        <v>38</v>
      </c>
      <c r="CB10" s="10" t="s">
        <v>38</v>
      </c>
      <c r="CC10" s="15" t="s">
        <v>10576</v>
      </c>
      <c r="CD10" s="13" t="s">
        <v>2</v>
      </c>
      <c r="CE10" s="13" t="s">
        <v>42</v>
      </c>
      <c r="CF10" s="16" t="s">
        <v>2674</v>
      </c>
      <c r="CG10" s="13" t="s">
        <v>10674</v>
      </c>
      <c r="CH10" s="13" t="s">
        <v>1065</v>
      </c>
      <c r="CI10" s="17"/>
    </row>
    <row r="11" ht="15" customHeight="true" spans="1:87">
      <c r="A11" s="10" t="s">
        <v>871</v>
      </c>
      <c r="B11" s="10" t="s">
        <v>10678</v>
      </c>
      <c r="C11" s="12">
        <f t="shared" si="0"/>
        <v>36.5</v>
      </c>
      <c r="D11" s="12">
        <f t="shared" si="1"/>
        <v>0</v>
      </c>
      <c r="E11" s="43">
        <v>0</v>
      </c>
      <c r="F11" s="43">
        <v>0</v>
      </c>
      <c r="G11" s="43">
        <v>0</v>
      </c>
      <c r="H11" s="43">
        <v>0</v>
      </c>
      <c r="I11" s="12">
        <f t="shared" si="2"/>
        <v>36.5</v>
      </c>
      <c r="J11" s="43">
        <v>17.4</v>
      </c>
      <c r="K11" s="43">
        <v>0</v>
      </c>
      <c r="L11" s="43">
        <v>0</v>
      </c>
      <c r="M11" s="43">
        <v>0</v>
      </c>
      <c r="N11" s="43">
        <v>15.87</v>
      </c>
      <c r="O11" s="43">
        <v>0</v>
      </c>
      <c r="P11" s="43">
        <v>0</v>
      </c>
      <c r="Q11" s="43">
        <v>0</v>
      </c>
      <c r="R11" s="43">
        <v>1.34</v>
      </c>
      <c r="S11" s="43">
        <v>1.89</v>
      </c>
      <c r="T11" s="12">
        <f t="shared" si="4"/>
        <v>0</v>
      </c>
      <c r="U11" s="11">
        <v>0</v>
      </c>
      <c r="V11" s="11">
        <v>0</v>
      </c>
      <c r="W11" s="11">
        <v>0</v>
      </c>
      <c r="X11" s="11">
        <v>0</v>
      </c>
      <c r="Y11" s="11">
        <v>0</v>
      </c>
      <c r="Z11" s="11">
        <v>0</v>
      </c>
      <c r="AA11" s="11">
        <v>0</v>
      </c>
      <c r="AB11" s="12">
        <f t="shared" si="6"/>
        <v>0</v>
      </c>
      <c r="AC11" s="11">
        <v>0</v>
      </c>
      <c r="AD11" s="11">
        <v>0</v>
      </c>
      <c r="AE11" s="11">
        <v>0</v>
      </c>
      <c r="AF11" s="11">
        <v>0</v>
      </c>
      <c r="AG11" s="11">
        <v>0</v>
      </c>
      <c r="AH11" s="11">
        <v>0</v>
      </c>
      <c r="AI11" s="12">
        <f t="shared" si="8"/>
        <v>0</v>
      </c>
      <c r="AJ11" s="11">
        <v>0</v>
      </c>
      <c r="AK11" s="11">
        <v>0</v>
      </c>
      <c r="AL11" s="11">
        <v>0</v>
      </c>
      <c r="AM11" s="12">
        <f t="shared" si="9"/>
        <v>0</v>
      </c>
      <c r="AN11" s="11">
        <v>0</v>
      </c>
      <c r="AO11" s="11">
        <v>0</v>
      </c>
      <c r="AP11" s="12">
        <f t="shared" si="10"/>
        <v>0</v>
      </c>
      <c r="AQ11" s="11">
        <v>0</v>
      </c>
      <c r="AR11" s="11">
        <v>0</v>
      </c>
      <c r="AS11" s="11">
        <v>0</v>
      </c>
      <c r="AT11" s="12">
        <f t="shared" si="11"/>
        <v>0</v>
      </c>
      <c r="AU11" s="11">
        <v>0</v>
      </c>
      <c r="AV11" s="11">
        <v>0</v>
      </c>
      <c r="AW11" s="12">
        <f t="shared" si="12"/>
        <v>0</v>
      </c>
      <c r="AX11" s="11">
        <v>0</v>
      </c>
      <c r="AY11" s="11">
        <v>0</v>
      </c>
      <c r="AZ11" s="11">
        <v>0</v>
      </c>
      <c r="BA11" s="11">
        <v>0</v>
      </c>
      <c r="BB11" s="11">
        <v>0</v>
      </c>
      <c r="BC11" s="12">
        <f t="shared" si="13"/>
        <v>0</v>
      </c>
      <c r="BD11" s="11">
        <v>0</v>
      </c>
      <c r="BE11" s="11">
        <v>0</v>
      </c>
      <c r="BF11" s="12">
        <f t="shared" si="14"/>
        <v>0</v>
      </c>
      <c r="BG11" s="11">
        <v>0</v>
      </c>
      <c r="BH11" s="11">
        <v>0</v>
      </c>
      <c r="BI11" s="11">
        <v>0</v>
      </c>
      <c r="BJ11" s="11">
        <v>0</v>
      </c>
      <c r="BK11" s="12">
        <f t="shared" si="15"/>
        <v>0</v>
      </c>
      <c r="BL11" s="11">
        <v>0</v>
      </c>
      <c r="BM11" s="11">
        <v>0</v>
      </c>
      <c r="BN11" s="12">
        <f t="shared" si="16"/>
        <v>0</v>
      </c>
      <c r="BO11" s="11">
        <v>0</v>
      </c>
      <c r="BP11" s="11">
        <v>0</v>
      </c>
      <c r="BQ11" s="11">
        <v>0</v>
      </c>
      <c r="BR11" s="11">
        <v>0</v>
      </c>
      <c r="BS11" s="12">
        <f t="shared" si="17"/>
        <v>0</v>
      </c>
      <c r="BT11" s="11">
        <v>0</v>
      </c>
      <c r="BU11" s="11">
        <v>0</v>
      </c>
      <c r="BV11" s="12">
        <f t="shared" si="18"/>
        <v>0</v>
      </c>
      <c r="BW11" s="11">
        <v>0</v>
      </c>
      <c r="BX11" s="11">
        <v>0</v>
      </c>
      <c r="BY11" s="11">
        <v>0</v>
      </c>
      <c r="BZ11" s="11">
        <v>0</v>
      </c>
      <c r="CA11" s="10" t="s">
        <v>38</v>
      </c>
      <c r="CB11" s="10" t="s">
        <v>38</v>
      </c>
      <c r="CC11" s="15" t="s">
        <v>10576</v>
      </c>
      <c r="CD11" s="13" t="s">
        <v>2</v>
      </c>
      <c r="CE11" s="13" t="s">
        <v>63</v>
      </c>
      <c r="CF11" s="16" t="s">
        <v>36</v>
      </c>
      <c r="CG11" s="13" t="s">
        <v>10678</v>
      </c>
      <c r="CH11" s="13" t="s">
        <v>1066</v>
      </c>
      <c r="CI11" s="17"/>
    </row>
    <row r="12" ht="15" customHeight="true" spans="1:87">
      <c r="A12" s="10" t="s">
        <v>873</v>
      </c>
      <c r="B12" s="10" t="s">
        <v>10681</v>
      </c>
      <c r="C12" s="12">
        <f t="shared" si="0"/>
        <v>0</v>
      </c>
      <c r="D12" s="12">
        <f t="shared" si="1"/>
        <v>0</v>
      </c>
      <c r="E12" s="43">
        <v>0</v>
      </c>
      <c r="F12" s="43">
        <v>0</v>
      </c>
      <c r="G12" s="43">
        <v>0</v>
      </c>
      <c r="H12" s="43">
        <v>0</v>
      </c>
      <c r="I12" s="12">
        <f t="shared" si="2"/>
        <v>0</v>
      </c>
      <c r="J12" s="43">
        <v>0</v>
      </c>
      <c r="K12" s="43">
        <v>0</v>
      </c>
      <c r="L12" s="43">
        <v>0</v>
      </c>
      <c r="M12" s="43">
        <v>0</v>
      </c>
      <c r="N12" s="43">
        <v>0</v>
      </c>
      <c r="O12" s="43">
        <v>0</v>
      </c>
      <c r="P12" s="43">
        <v>0</v>
      </c>
      <c r="Q12" s="43">
        <v>0</v>
      </c>
      <c r="R12" s="43">
        <v>0</v>
      </c>
      <c r="S12" s="43">
        <v>0</v>
      </c>
      <c r="T12" s="12">
        <f t="shared" si="4"/>
        <v>0</v>
      </c>
      <c r="U12" s="11">
        <v>0</v>
      </c>
      <c r="V12" s="11">
        <v>0</v>
      </c>
      <c r="W12" s="11">
        <v>0</v>
      </c>
      <c r="X12" s="11">
        <v>0</v>
      </c>
      <c r="Y12" s="11">
        <v>0</v>
      </c>
      <c r="Z12" s="11">
        <v>0</v>
      </c>
      <c r="AA12" s="11">
        <v>0</v>
      </c>
      <c r="AB12" s="12">
        <f t="shared" si="6"/>
        <v>0</v>
      </c>
      <c r="AC12" s="11">
        <v>0</v>
      </c>
      <c r="AD12" s="11">
        <v>0</v>
      </c>
      <c r="AE12" s="11">
        <v>0</v>
      </c>
      <c r="AF12" s="11">
        <v>0</v>
      </c>
      <c r="AG12" s="11">
        <v>0</v>
      </c>
      <c r="AH12" s="11">
        <v>0</v>
      </c>
      <c r="AI12" s="12">
        <f t="shared" si="8"/>
        <v>0</v>
      </c>
      <c r="AJ12" s="11">
        <v>0</v>
      </c>
      <c r="AK12" s="11">
        <v>0</v>
      </c>
      <c r="AL12" s="11">
        <v>0</v>
      </c>
      <c r="AM12" s="12">
        <f t="shared" si="9"/>
        <v>0</v>
      </c>
      <c r="AN12" s="11">
        <v>0</v>
      </c>
      <c r="AO12" s="11">
        <v>0</v>
      </c>
      <c r="AP12" s="12">
        <f t="shared" si="10"/>
        <v>0</v>
      </c>
      <c r="AQ12" s="11">
        <v>0</v>
      </c>
      <c r="AR12" s="11">
        <v>0</v>
      </c>
      <c r="AS12" s="11">
        <v>0</v>
      </c>
      <c r="AT12" s="12">
        <f t="shared" si="11"/>
        <v>0</v>
      </c>
      <c r="AU12" s="11">
        <v>0</v>
      </c>
      <c r="AV12" s="11">
        <v>0</v>
      </c>
      <c r="AW12" s="12">
        <f t="shared" si="12"/>
        <v>0</v>
      </c>
      <c r="AX12" s="11">
        <v>0</v>
      </c>
      <c r="AY12" s="11">
        <v>0</v>
      </c>
      <c r="AZ12" s="11">
        <v>0</v>
      </c>
      <c r="BA12" s="11">
        <v>0</v>
      </c>
      <c r="BB12" s="11">
        <v>0</v>
      </c>
      <c r="BC12" s="12">
        <f t="shared" si="13"/>
        <v>0</v>
      </c>
      <c r="BD12" s="11">
        <v>0</v>
      </c>
      <c r="BE12" s="11">
        <v>0</v>
      </c>
      <c r="BF12" s="12">
        <f t="shared" si="14"/>
        <v>0</v>
      </c>
      <c r="BG12" s="11">
        <v>0</v>
      </c>
      <c r="BH12" s="11">
        <v>0</v>
      </c>
      <c r="BI12" s="11">
        <v>0</v>
      </c>
      <c r="BJ12" s="11">
        <v>0</v>
      </c>
      <c r="BK12" s="12">
        <f t="shared" si="15"/>
        <v>0</v>
      </c>
      <c r="BL12" s="11">
        <v>0</v>
      </c>
      <c r="BM12" s="11">
        <v>0</v>
      </c>
      <c r="BN12" s="12">
        <f t="shared" si="16"/>
        <v>0</v>
      </c>
      <c r="BO12" s="11">
        <v>0</v>
      </c>
      <c r="BP12" s="11">
        <v>0</v>
      </c>
      <c r="BQ12" s="11">
        <v>0</v>
      </c>
      <c r="BR12" s="11">
        <v>0</v>
      </c>
      <c r="BS12" s="12">
        <f t="shared" si="17"/>
        <v>0</v>
      </c>
      <c r="BT12" s="11">
        <v>0</v>
      </c>
      <c r="BU12" s="11">
        <v>0</v>
      </c>
      <c r="BV12" s="12">
        <f t="shared" si="18"/>
        <v>0</v>
      </c>
      <c r="BW12" s="11">
        <v>0</v>
      </c>
      <c r="BX12" s="11">
        <v>0</v>
      </c>
      <c r="BY12" s="11">
        <v>0</v>
      </c>
      <c r="BZ12" s="11">
        <v>0</v>
      </c>
      <c r="CA12" s="10" t="s">
        <v>38</v>
      </c>
      <c r="CB12" s="10" t="s">
        <v>38</v>
      </c>
      <c r="CC12" s="15" t="s">
        <v>10576</v>
      </c>
      <c r="CD12" s="13" t="s">
        <v>2</v>
      </c>
      <c r="CE12" s="13" t="s">
        <v>4</v>
      </c>
      <c r="CF12" s="16" t="s">
        <v>62</v>
      </c>
      <c r="CG12" s="13" t="s">
        <v>10681</v>
      </c>
      <c r="CH12" s="13" t="s">
        <v>1067</v>
      </c>
      <c r="CI12" s="17"/>
    </row>
    <row r="13" ht="15" customHeight="true" spans="1:87">
      <c r="A13" s="10" t="s">
        <v>875</v>
      </c>
      <c r="B13" s="10" t="s">
        <v>10684</v>
      </c>
      <c r="C13" s="12">
        <f t="shared" si="0"/>
        <v>0</v>
      </c>
      <c r="D13" s="12">
        <f t="shared" si="1"/>
        <v>0</v>
      </c>
      <c r="E13" s="43">
        <v>0</v>
      </c>
      <c r="F13" s="43">
        <v>0</v>
      </c>
      <c r="G13" s="43">
        <v>0</v>
      </c>
      <c r="H13" s="43">
        <v>0</v>
      </c>
      <c r="I13" s="12">
        <f t="shared" si="2"/>
        <v>0</v>
      </c>
      <c r="J13" s="43">
        <v>0</v>
      </c>
      <c r="K13" s="43">
        <v>0</v>
      </c>
      <c r="L13" s="43">
        <v>0</v>
      </c>
      <c r="M13" s="43">
        <v>0</v>
      </c>
      <c r="N13" s="43">
        <v>0</v>
      </c>
      <c r="O13" s="43">
        <v>0</v>
      </c>
      <c r="P13" s="43">
        <v>0</v>
      </c>
      <c r="Q13" s="43">
        <v>0</v>
      </c>
      <c r="R13" s="43">
        <v>0</v>
      </c>
      <c r="S13" s="43">
        <v>0</v>
      </c>
      <c r="T13" s="12">
        <f t="shared" si="4"/>
        <v>0</v>
      </c>
      <c r="U13" s="11">
        <v>0</v>
      </c>
      <c r="V13" s="11">
        <v>0</v>
      </c>
      <c r="W13" s="11">
        <v>0</v>
      </c>
      <c r="X13" s="11">
        <v>0</v>
      </c>
      <c r="Y13" s="11">
        <v>0</v>
      </c>
      <c r="Z13" s="11">
        <v>0</v>
      </c>
      <c r="AA13" s="11">
        <v>0</v>
      </c>
      <c r="AB13" s="12">
        <f t="shared" si="6"/>
        <v>0</v>
      </c>
      <c r="AC13" s="11">
        <v>0</v>
      </c>
      <c r="AD13" s="11">
        <v>0</v>
      </c>
      <c r="AE13" s="11">
        <v>0</v>
      </c>
      <c r="AF13" s="11">
        <v>0</v>
      </c>
      <c r="AG13" s="11">
        <v>0</v>
      </c>
      <c r="AH13" s="11">
        <v>0</v>
      </c>
      <c r="AI13" s="12">
        <f t="shared" si="8"/>
        <v>0</v>
      </c>
      <c r="AJ13" s="11">
        <v>0</v>
      </c>
      <c r="AK13" s="11">
        <v>0</v>
      </c>
      <c r="AL13" s="11">
        <v>0</v>
      </c>
      <c r="AM13" s="12">
        <f t="shared" si="9"/>
        <v>0</v>
      </c>
      <c r="AN13" s="11">
        <v>0</v>
      </c>
      <c r="AO13" s="11">
        <v>0</v>
      </c>
      <c r="AP13" s="12">
        <f t="shared" si="10"/>
        <v>0</v>
      </c>
      <c r="AQ13" s="11">
        <v>0</v>
      </c>
      <c r="AR13" s="11">
        <v>0</v>
      </c>
      <c r="AS13" s="11">
        <v>0</v>
      </c>
      <c r="AT13" s="12">
        <f t="shared" si="11"/>
        <v>0</v>
      </c>
      <c r="AU13" s="11">
        <v>0</v>
      </c>
      <c r="AV13" s="11">
        <v>0</v>
      </c>
      <c r="AW13" s="12">
        <f t="shared" si="12"/>
        <v>0</v>
      </c>
      <c r="AX13" s="11">
        <v>0</v>
      </c>
      <c r="AY13" s="11">
        <v>0</v>
      </c>
      <c r="AZ13" s="11">
        <v>0</v>
      </c>
      <c r="BA13" s="11">
        <v>0</v>
      </c>
      <c r="BB13" s="11">
        <v>0</v>
      </c>
      <c r="BC13" s="12">
        <f t="shared" si="13"/>
        <v>0</v>
      </c>
      <c r="BD13" s="11">
        <v>0</v>
      </c>
      <c r="BE13" s="11">
        <v>0</v>
      </c>
      <c r="BF13" s="12">
        <f t="shared" si="14"/>
        <v>0</v>
      </c>
      <c r="BG13" s="11">
        <v>0</v>
      </c>
      <c r="BH13" s="11">
        <v>0</v>
      </c>
      <c r="BI13" s="11">
        <v>0</v>
      </c>
      <c r="BJ13" s="11">
        <v>0</v>
      </c>
      <c r="BK13" s="12">
        <f t="shared" si="15"/>
        <v>0</v>
      </c>
      <c r="BL13" s="11">
        <v>0</v>
      </c>
      <c r="BM13" s="11">
        <v>0</v>
      </c>
      <c r="BN13" s="12">
        <f t="shared" si="16"/>
        <v>0</v>
      </c>
      <c r="BO13" s="11">
        <v>0</v>
      </c>
      <c r="BP13" s="11">
        <v>0</v>
      </c>
      <c r="BQ13" s="11">
        <v>0</v>
      </c>
      <c r="BR13" s="11">
        <v>0</v>
      </c>
      <c r="BS13" s="12">
        <f t="shared" si="17"/>
        <v>0</v>
      </c>
      <c r="BT13" s="11">
        <v>0</v>
      </c>
      <c r="BU13" s="11">
        <v>0</v>
      </c>
      <c r="BV13" s="12">
        <f t="shared" si="18"/>
        <v>0</v>
      </c>
      <c r="BW13" s="11">
        <v>0</v>
      </c>
      <c r="BX13" s="11">
        <v>0</v>
      </c>
      <c r="BY13" s="11">
        <v>0</v>
      </c>
      <c r="BZ13" s="11">
        <v>0</v>
      </c>
      <c r="CA13" s="10" t="s">
        <v>38</v>
      </c>
      <c r="CB13" s="10" t="s">
        <v>38</v>
      </c>
      <c r="CC13" s="15" t="s">
        <v>10576</v>
      </c>
      <c r="CD13" s="13" t="s">
        <v>2</v>
      </c>
      <c r="CE13" s="13" t="s">
        <v>1433</v>
      </c>
      <c r="CF13" s="16" t="s">
        <v>51</v>
      </c>
      <c r="CG13" s="13" t="s">
        <v>10684</v>
      </c>
      <c r="CH13" s="13" t="s">
        <v>1068</v>
      </c>
      <c r="CI13" s="17"/>
    </row>
    <row r="14" ht="15" customHeight="true" spans="1:87">
      <c r="A14" s="10" t="s">
        <v>877</v>
      </c>
      <c r="B14" s="10" t="s">
        <v>10687</v>
      </c>
      <c r="C14" s="12">
        <f t="shared" si="0"/>
        <v>89.05</v>
      </c>
      <c r="D14" s="12">
        <f t="shared" si="1"/>
        <v>68.38</v>
      </c>
      <c r="E14" s="43">
        <v>64.42</v>
      </c>
      <c r="F14" s="43">
        <v>0</v>
      </c>
      <c r="G14" s="43">
        <v>0</v>
      </c>
      <c r="H14" s="43">
        <v>3.96</v>
      </c>
      <c r="I14" s="12">
        <f t="shared" si="2"/>
        <v>20.67</v>
      </c>
      <c r="J14" s="43">
        <v>14.16</v>
      </c>
      <c r="K14" s="43">
        <v>0</v>
      </c>
      <c r="L14" s="43">
        <v>0</v>
      </c>
      <c r="M14" s="43">
        <v>0</v>
      </c>
      <c r="N14" s="43">
        <v>5.45</v>
      </c>
      <c r="O14" s="43">
        <v>0.06</v>
      </c>
      <c r="P14" s="43">
        <v>0</v>
      </c>
      <c r="Q14" s="43">
        <v>0</v>
      </c>
      <c r="R14" s="43">
        <v>0</v>
      </c>
      <c r="S14" s="43">
        <v>1</v>
      </c>
      <c r="T14" s="12">
        <f t="shared" si="4"/>
        <v>0</v>
      </c>
      <c r="U14" s="11">
        <v>0</v>
      </c>
      <c r="V14" s="11">
        <v>0</v>
      </c>
      <c r="W14" s="11">
        <v>0</v>
      </c>
      <c r="X14" s="11">
        <v>0</v>
      </c>
      <c r="Y14" s="11">
        <v>0</v>
      </c>
      <c r="Z14" s="11">
        <v>0</v>
      </c>
      <c r="AA14" s="11">
        <v>0</v>
      </c>
      <c r="AB14" s="12">
        <f t="shared" si="6"/>
        <v>0</v>
      </c>
      <c r="AC14" s="11">
        <v>0</v>
      </c>
      <c r="AD14" s="11">
        <v>0</v>
      </c>
      <c r="AE14" s="11">
        <v>0</v>
      </c>
      <c r="AF14" s="11">
        <v>0</v>
      </c>
      <c r="AG14" s="11">
        <v>0</v>
      </c>
      <c r="AH14" s="11">
        <v>0</v>
      </c>
      <c r="AI14" s="12">
        <f t="shared" si="8"/>
        <v>0</v>
      </c>
      <c r="AJ14" s="11">
        <v>0</v>
      </c>
      <c r="AK14" s="11">
        <v>0</v>
      </c>
      <c r="AL14" s="11">
        <v>0</v>
      </c>
      <c r="AM14" s="12">
        <f t="shared" si="9"/>
        <v>0</v>
      </c>
      <c r="AN14" s="11">
        <v>0</v>
      </c>
      <c r="AO14" s="11">
        <v>0</v>
      </c>
      <c r="AP14" s="12">
        <f t="shared" si="10"/>
        <v>0</v>
      </c>
      <c r="AQ14" s="11">
        <v>0</v>
      </c>
      <c r="AR14" s="11">
        <v>0</v>
      </c>
      <c r="AS14" s="11">
        <v>0</v>
      </c>
      <c r="AT14" s="12">
        <f t="shared" si="11"/>
        <v>0</v>
      </c>
      <c r="AU14" s="11">
        <v>0</v>
      </c>
      <c r="AV14" s="11">
        <v>0</v>
      </c>
      <c r="AW14" s="12">
        <f t="shared" si="12"/>
        <v>0</v>
      </c>
      <c r="AX14" s="11">
        <v>0</v>
      </c>
      <c r="AY14" s="11">
        <v>0</v>
      </c>
      <c r="AZ14" s="11">
        <v>0</v>
      </c>
      <c r="BA14" s="11">
        <v>0</v>
      </c>
      <c r="BB14" s="11">
        <v>0</v>
      </c>
      <c r="BC14" s="12">
        <f t="shared" si="13"/>
        <v>0</v>
      </c>
      <c r="BD14" s="11">
        <v>0</v>
      </c>
      <c r="BE14" s="11">
        <v>0</v>
      </c>
      <c r="BF14" s="12">
        <f t="shared" si="14"/>
        <v>0</v>
      </c>
      <c r="BG14" s="11">
        <v>0</v>
      </c>
      <c r="BH14" s="11">
        <v>0</v>
      </c>
      <c r="BI14" s="11">
        <v>0</v>
      </c>
      <c r="BJ14" s="11">
        <v>0</v>
      </c>
      <c r="BK14" s="12">
        <f t="shared" si="15"/>
        <v>0</v>
      </c>
      <c r="BL14" s="11">
        <v>0</v>
      </c>
      <c r="BM14" s="11">
        <v>0</v>
      </c>
      <c r="BN14" s="12">
        <f t="shared" si="16"/>
        <v>0</v>
      </c>
      <c r="BO14" s="11">
        <v>0</v>
      </c>
      <c r="BP14" s="11">
        <v>0</v>
      </c>
      <c r="BQ14" s="11">
        <v>0</v>
      </c>
      <c r="BR14" s="11">
        <v>0</v>
      </c>
      <c r="BS14" s="12">
        <f t="shared" si="17"/>
        <v>0</v>
      </c>
      <c r="BT14" s="11">
        <v>0</v>
      </c>
      <c r="BU14" s="11">
        <v>0</v>
      </c>
      <c r="BV14" s="12">
        <f t="shared" si="18"/>
        <v>0</v>
      </c>
      <c r="BW14" s="11">
        <v>0</v>
      </c>
      <c r="BX14" s="11">
        <v>0</v>
      </c>
      <c r="BY14" s="11">
        <v>0</v>
      </c>
      <c r="BZ14" s="11">
        <v>0</v>
      </c>
      <c r="CA14" s="10" t="s">
        <v>38</v>
      </c>
      <c r="CB14" s="10" t="s">
        <v>38</v>
      </c>
      <c r="CC14" s="15" t="s">
        <v>10576</v>
      </c>
      <c r="CD14" s="13" t="s">
        <v>2</v>
      </c>
      <c r="CE14" s="13" t="s">
        <v>39</v>
      </c>
      <c r="CF14" s="16" t="s">
        <v>129</v>
      </c>
      <c r="CG14" s="13" t="s">
        <v>10687</v>
      </c>
      <c r="CH14" s="13" t="s">
        <v>1069</v>
      </c>
      <c r="CI14" s="17"/>
    </row>
    <row r="15" ht="15" customHeight="true" spans="1:87">
      <c r="A15" s="10" t="s">
        <v>879</v>
      </c>
      <c r="B15" s="10" t="s">
        <v>10690</v>
      </c>
      <c r="C15" s="12">
        <f t="shared" si="0"/>
        <v>796.77</v>
      </c>
      <c r="D15" s="12">
        <f t="shared" si="1"/>
        <v>175.45</v>
      </c>
      <c r="E15" s="43">
        <v>49.33</v>
      </c>
      <c r="F15" s="43">
        <v>122.68</v>
      </c>
      <c r="G15" s="43">
        <v>0</v>
      </c>
      <c r="H15" s="43">
        <v>3.44</v>
      </c>
      <c r="I15" s="12">
        <f t="shared" si="2"/>
        <v>10.74</v>
      </c>
      <c r="J15" s="43">
        <v>10.74</v>
      </c>
      <c r="K15" s="43">
        <v>0</v>
      </c>
      <c r="L15" s="43">
        <v>0</v>
      </c>
      <c r="M15" s="43">
        <v>0</v>
      </c>
      <c r="N15" s="43">
        <v>0</v>
      </c>
      <c r="O15" s="43">
        <v>0</v>
      </c>
      <c r="P15" s="43">
        <v>0</v>
      </c>
      <c r="Q15" s="43">
        <v>0</v>
      </c>
      <c r="R15" s="43">
        <v>0</v>
      </c>
      <c r="S15" s="43">
        <v>0</v>
      </c>
      <c r="T15" s="12">
        <f t="shared" si="4"/>
        <v>0</v>
      </c>
      <c r="U15" s="11">
        <v>0</v>
      </c>
      <c r="V15" s="11">
        <v>0</v>
      </c>
      <c r="W15" s="11">
        <v>0</v>
      </c>
      <c r="X15" s="11">
        <v>0</v>
      </c>
      <c r="Y15" s="11">
        <v>0</v>
      </c>
      <c r="Z15" s="11">
        <v>0</v>
      </c>
      <c r="AA15" s="11">
        <v>0</v>
      </c>
      <c r="AB15" s="12">
        <f t="shared" si="6"/>
        <v>0</v>
      </c>
      <c r="AC15" s="11">
        <v>0</v>
      </c>
      <c r="AD15" s="11">
        <v>0</v>
      </c>
      <c r="AE15" s="11">
        <v>0</v>
      </c>
      <c r="AF15" s="11">
        <v>0</v>
      </c>
      <c r="AG15" s="11">
        <v>0</v>
      </c>
      <c r="AH15" s="11">
        <v>0</v>
      </c>
      <c r="AI15" s="12">
        <f t="shared" si="8"/>
        <v>0</v>
      </c>
      <c r="AJ15" s="11">
        <v>0</v>
      </c>
      <c r="AK15" s="11">
        <v>0</v>
      </c>
      <c r="AL15" s="11">
        <v>0</v>
      </c>
      <c r="AM15" s="12">
        <f t="shared" si="9"/>
        <v>0</v>
      </c>
      <c r="AN15" s="11">
        <v>0</v>
      </c>
      <c r="AO15" s="11">
        <v>0</v>
      </c>
      <c r="AP15" s="12">
        <f t="shared" si="10"/>
        <v>0</v>
      </c>
      <c r="AQ15" s="11">
        <v>0</v>
      </c>
      <c r="AR15" s="11">
        <v>0</v>
      </c>
      <c r="AS15" s="11">
        <v>0</v>
      </c>
      <c r="AT15" s="12">
        <f t="shared" si="11"/>
        <v>0</v>
      </c>
      <c r="AU15" s="11">
        <v>0</v>
      </c>
      <c r="AV15" s="11">
        <v>0</v>
      </c>
      <c r="AW15" s="12">
        <f t="shared" si="12"/>
        <v>610.58</v>
      </c>
      <c r="AX15" s="11">
        <v>610.58</v>
      </c>
      <c r="AY15" s="11">
        <v>0</v>
      </c>
      <c r="AZ15" s="11">
        <v>0</v>
      </c>
      <c r="BA15" s="11">
        <v>0</v>
      </c>
      <c r="BB15" s="11">
        <v>0</v>
      </c>
      <c r="BC15" s="12">
        <f t="shared" si="13"/>
        <v>0</v>
      </c>
      <c r="BD15" s="11">
        <v>0</v>
      </c>
      <c r="BE15" s="11">
        <v>0</v>
      </c>
      <c r="BF15" s="12">
        <f t="shared" si="14"/>
        <v>0</v>
      </c>
      <c r="BG15" s="11">
        <v>0</v>
      </c>
      <c r="BH15" s="11">
        <v>0</v>
      </c>
      <c r="BI15" s="11">
        <v>0</v>
      </c>
      <c r="BJ15" s="11">
        <v>0</v>
      </c>
      <c r="BK15" s="12">
        <f t="shared" si="15"/>
        <v>0</v>
      </c>
      <c r="BL15" s="11">
        <v>0</v>
      </c>
      <c r="BM15" s="11">
        <v>0</v>
      </c>
      <c r="BN15" s="12">
        <f t="shared" si="16"/>
        <v>0</v>
      </c>
      <c r="BO15" s="11">
        <v>0</v>
      </c>
      <c r="BP15" s="11">
        <v>0</v>
      </c>
      <c r="BQ15" s="11">
        <v>0</v>
      </c>
      <c r="BR15" s="11">
        <v>0</v>
      </c>
      <c r="BS15" s="12">
        <f t="shared" si="17"/>
        <v>0</v>
      </c>
      <c r="BT15" s="11">
        <v>0</v>
      </c>
      <c r="BU15" s="11">
        <v>0</v>
      </c>
      <c r="BV15" s="12">
        <f t="shared" si="18"/>
        <v>0</v>
      </c>
      <c r="BW15" s="11">
        <v>0</v>
      </c>
      <c r="BX15" s="11">
        <v>0</v>
      </c>
      <c r="BY15" s="11">
        <v>0</v>
      </c>
      <c r="BZ15" s="11">
        <v>0</v>
      </c>
      <c r="CA15" s="10" t="s">
        <v>38</v>
      </c>
      <c r="CB15" s="10" t="s">
        <v>38</v>
      </c>
      <c r="CC15" s="15" t="s">
        <v>10576</v>
      </c>
      <c r="CD15" s="13" t="s">
        <v>2</v>
      </c>
      <c r="CE15" s="13" t="s">
        <v>40</v>
      </c>
      <c r="CF15" s="16" t="s">
        <v>42</v>
      </c>
      <c r="CG15" s="13" t="s">
        <v>10690</v>
      </c>
      <c r="CH15" s="13" t="s">
        <v>1070</v>
      </c>
      <c r="CI15" s="17"/>
    </row>
    <row r="16" ht="15" customHeight="true" spans="1:87">
      <c r="A16" s="10" t="s">
        <v>883</v>
      </c>
      <c r="B16" s="10" t="s">
        <v>10693</v>
      </c>
      <c r="C16" s="12">
        <f t="shared" si="0"/>
        <v>124.56</v>
      </c>
      <c r="D16" s="12">
        <f t="shared" si="1"/>
        <v>106</v>
      </c>
      <c r="E16" s="43">
        <v>0</v>
      </c>
      <c r="F16" s="43">
        <v>86.64</v>
      </c>
      <c r="G16" s="43">
        <v>0</v>
      </c>
      <c r="H16" s="43">
        <v>19.36</v>
      </c>
      <c r="I16" s="12">
        <f t="shared" si="2"/>
        <v>0</v>
      </c>
      <c r="J16" s="43">
        <v>0</v>
      </c>
      <c r="K16" s="43">
        <v>0</v>
      </c>
      <c r="L16" s="43">
        <v>0</v>
      </c>
      <c r="M16" s="43">
        <v>0</v>
      </c>
      <c r="N16" s="43">
        <v>0</v>
      </c>
      <c r="O16" s="43">
        <v>0</v>
      </c>
      <c r="P16" s="43">
        <v>0</v>
      </c>
      <c r="Q16" s="43">
        <v>0</v>
      </c>
      <c r="R16" s="43">
        <v>0</v>
      </c>
      <c r="S16" s="43">
        <v>0</v>
      </c>
      <c r="T16" s="12">
        <f t="shared" si="4"/>
        <v>0</v>
      </c>
      <c r="U16" s="11">
        <v>0</v>
      </c>
      <c r="V16" s="11">
        <v>0</v>
      </c>
      <c r="W16" s="11">
        <v>0</v>
      </c>
      <c r="X16" s="11">
        <v>0</v>
      </c>
      <c r="Y16" s="11">
        <v>0</v>
      </c>
      <c r="Z16" s="11">
        <v>0</v>
      </c>
      <c r="AA16" s="11">
        <v>0</v>
      </c>
      <c r="AB16" s="12">
        <f t="shared" si="6"/>
        <v>0</v>
      </c>
      <c r="AC16" s="11">
        <v>0</v>
      </c>
      <c r="AD16" s="11">
        <v>0</v>
      </c>
      <c r="AE16" s="11">
        <v>0</v>
      </c>
      <c r="AF16" s="11">
        <v>0</v>
      </c>
      <c r="AG16" s="11">
        <v>0</v>
      </c>
      <c r="AH16" s="11">
        <v>0</v>
      </c>
      <c r="AI16" s="12">
        <f t="shared" si="8"/>
        <v>0</v>
      </c>
      <c r="AJ16" s="11">
        <v>0</v>
      </c>
      <c r="AK16" s="11">
        <v>0</v>
      </c>
      <c r="AL16" s="11">
        <v>0</v>
      </c>
      <c r="AM16" s="12">
        <f t="shared" si="9"/>
        <v>0</v>
      </c>
      <c r="AN16" s="11">
        <v>0</v>
      </c>
      <c r="AO16" s="11">
        <v>0</v>
      </c>
      <c r="AP16" s="12">
        <f t="shared" si="10"/>
        <v>0</v>
      </c>
      <c r="AQ16" s="11">
        <v>0</v>
      </c>
      <c r="AR16" s="11">
        <v>0</v>
      </c>
      <c r="AS16" s="11">
        <v>0</v>
      </c>
      <c r="AT16" s="12">
        <f t="shared" si="11"/>
        <v>0</v>
      </c>
      <c r="AU16" s="11">
        <v>0</v>
      </c>
      <c r="AV16" s="11">
        <v>0</v>
      </c>
      <c r="AW16" s="12">
        <f t="shared" si="12"/>
        <v>18.56</v>
      </c>
      <c r="AX16" s="11">
        <v>18.56</v>
      </c>
      <c r="AY16" s="11">
        <v>0</v>
      </c>
      <c r="AZ16" s="11">
        <v>0</v>
      </c>
      <c r="BA16" s="11">
        <v>0</v>
      </c>
      <c r="BB16" s="11">
        <v>0</v>
      </c>
      <c r="BC16" s="12">
        <f t="shared" si="13"/>
        <v>0</v>
      </c>
      <c r="BD16" s="11">
        <v>0</v>
      </c>
      <c r="BE16" s="11">
        <v>0</v>
      </c>
      <c r="BF16" s="12">
        <f t="shared" si="14"/>
        <v>0</v>
      </c>
      <c r="BG16" s="11">
        <v>0</v>
      </c>
      <c r="BH16" s="11">
        <v>0</v>
      </c>
      <c r="BI16" s="11">
        <v>0</v>
      </c>
      <c r="BJ16" s="11">
        <v>0</v>
      </c>
      <c r="BK16" s="12">
        <f t="shared" si="15"/>
        <v>0</v>
      </c>
      <c r="BL16" s="11">
        <v>0</v>
      </c>
      <c r="BM16" s="11">
        <v>0</v>
      </c>
      <c r="BN16" s="12">
        <f t="shared" si="16"/>
        <v>0</v>
      </c>
      <c r="BO16" s="11">
        <v>0</v>
      </c>
      <c r="BP16" s="11">
        <v>0</v>
      </c>
      <c r="BQ16" s="11">
        <v>0</v>
      </c>
      <c r="BR16" s="11">
        <v>0</v>
      </c>
      <c r="BS16" s="12">
        <f t="shared" si="17"/>
        <v>0</v>
      </c>
      <c r="BT16" s="11">
        <v>0</v>
      </c>
      <c r="BU16" s="11">
        <v>0</v>
      </c>
      <c r="BV16" s="12">
        <f t="shared" si="18"/>
        <v>0</v>
      </c>
      <c r="BW16" s="11">
        <v>0</v>
      </c>
      <c r="BX16" s="11">
        <v>0</v>
      </c>
      <c r="BY16" s="11">
        <v>0</v>
      </c>
      <c r="BZ16" s="11">
        <v>0</v>
      </c>
      <c r="CA16" s="10" t="s">
        <v>38</v>
      </c>
      <c r="CB16" s="10" t="s">
        <v>38</v>
      </c>
      <c r="CC16" s="15" t="s">
        <v>10576</v>
      </c>
      <c r="CD16" s="13" t="s">
        <v>2</v>
      </c>
      <c r="CE16" s="13" t="s">
        <v>47</v>
      </c>
      <c r="CF16" s="16" t="s">
        <v>63</v>
      </c>
      <c r="CG16" s="13" t="s">
        <v>10693</v>
      </c>
      <c r="CH16" s="13" t="s">
        <v>1071</v>
      </c>
      <c r="CI16" s="17"/>
    </row>
    <row r="17" ht="15" customHeight="true" spans="1:87">
      <c r="A17" s="10" t="s">
        <v>885</v>
      </c>
      <c r="B17" s="10" t="s">
        <v>10696</v>
      </c>
      <c r="C17" s="12">
        <f t="shared" si="0"/>
        <v>210.25</v>
      </c>
      <c r="D17" s="12">
        <f t="shared" si="1"/>
        <v>0</v>
      </c>
      <c r="E17" s="43">
        <v>0</v>
      </c>
      <c r="F17" s="43">
        <v>0</v>
      </c>
      <c r="G17" s="43">
        <v>0</v>
      </c>
      <c r="H17" s="43">
        <v>0</v>
      </c>
      <c r="I17" s="12">
        <f t="shared" si="2"/>
        <v>114.46</v>
      </c>
      <c r="J17" s="43">
        <v>0</v>
      </c>
      <c r="K17" s="43">
        <v>0</v>
      </c>
      <c r="L17" s="43">
        <v>0</v>
      </c>
      <c r="M17" s="43">
        <v>0</v>
      </c>
      <c r="N17" s="43">
        <v>19.69</v>
      </c>
      <c r="O17" s="43">
        <v>0</v>
      </c>
      <c r="P17" s="43">
        <v>0</v>
      </c>
      <c r="Q17" s="43">
        <v>0</v>
      </c>
      <c r="R17" s="43">
        <v>0</v>
      </c>
      <c r="S17" s="43">
        <v>94.77</v>
      </c>
      <c r="T17" s="12">
        <f t="shared" si="4"/>
        <v>0</v>
      </c>
      <c r="U17" s="11">
        <v>0</v>
      </c>
      <c r="V17" s="11">
        <v>0</v>
      </c>
      <c r="W17" s="11">
        <v>0</v>
      </c>
      <c r="X17" s="11">
        <v>0</v>
      </c>
      <c r="Y17" s="11">
        <v>0</v>
      </c>
      <c r="Z17" s="11">
        <v>0</v>
      </c>
      <c r="AA17" s="11">
        <v>0</v>
      </c>
      <c r="AB17" s="12">
        <f t="shared" si="6"/>
        <v>0</v>
      </c>
      <c r="AC17" s="11">
        <v>0</v>
      </c>
      <c r="AD17" s="11">
        <v>0</v>
      </c>
      <c r="AE17" s="11">
        <v>0</v>
      </c>
      <c r="AF17" s="11">
        <v>0</v>
      </c>
      <c r="AG17" s="11">
        <v>0</v>
      </c>
      <c r="AH17" s="11">
        <v>0</v>
      </c>
      <c r="AI17" s="12">
        <f t="shared" si="8"/>
        <v>0</v>
      </c>
      <c r="AJ17" s="11">
        <v>0</v>
      </c>
      <c r="AK17" s="11">
        <v>0</v>
      </c>
      <c r="AL17" s="11">
        <v>0</v>
      </c>
      <c r="AM17" s="12">
        <f t="shared" si="9"/>
        <v>0</v>
      </c>
      <c r="AN17" s="11">
        <v>0</v>
      </c>
      <c r="AO17" s="11">
        <v>0</v>
      </c>
      <c r="AP17" s="12">
        <f t="shared" si="10"/>
        <v>0</v>
      </c>
      <c r="AQ17" s="11">
        <v>0</v>
      </c>
      <c r="AR17" s="11">
        <v>0</v>
      </c>
      <c r="AS17" s="11">
        <v>0</v>
      </c>
      <c r="AT17" s="12">
        <f t="shared" si="11"/>
        <v>0</v>
      </c>
      <c r="AU17" s="11">
        <v>0</v>
      </c>
      <c r="AV17" s="11">
        <v>0</v>
      </c>
      <c r="AW17" s="12">
        <f t="shared" si="12"/>
        <v>95.79</v>
      </c>
      <c r="AX17" s="11">
        <v>95.79</v>
      </c>
      <c r="AY17" s="11">
        <v>0</v>
      </c>
      <c r="AZ17" s="11">
        <v>0</v>
      </c>
      <c r="BA17" s="11">
        <v>0</v>
      </c>
      <c r="BB17" s="11">
        <v>0</v>
      </c>
      <c r="BC17" s="12">
        <f t="shared" si="13"/>
        <v>0</v>
      </c>
      <c r="BD17" s="11">
        <v>0</v>
      </c>
      <c r="BE17" s="11">
        <v>0</v>
      </c>
      <c r="BF17" s="12">
        <f t="shared" si="14"/>
        <v>0</v>
      </c>
      <c r="BG17" s="11">
        <v>0</v>
      </c>
      <c r="BH17" s="11">
        <v>0</v>
      </c>
      <c r="BI17" s="11">
        <v>0</v>
      </c>
      <c r="BJ17" s="11">
        <v>0</v>
      </c>
      <c r="BK17" s="12">
        <f t="shared" si="15"/>
        <v>0</v>
      </c>
      <c r="BL17" s="11">
        <v>0</v>
      </c>
      <c r="BM17" s="11">
        <v>0</v>
      </c>
      <c r="BN17" s="12">
        <f t="shared" si="16"/>
        <v>0</v>
      </c>
      <c r="BO17" s="11">
        <v>0</v>
      </c>
      <c r="BP17" s="11">
        <v>0</v>
      </c>
      <c r="BQ17" s="11">
        <v>0</v>
      </c>
      <c r="BR17" s="11">
        <v>0</v>
      </c>
      <c r="BS17" s="12">
        <f t="shared" si="17"/>
        <v>0</v>
      </c>
      <c r="BT17" s="11">
        <v>0</v>
      </c>
      <c r="BU17" s="11">
        <v>0</v>
      </c>
      <c r="BV17" s="12">
        <f t="shared" si="18"/>
        <v>0</v>
      </c>
      <c r="BW17" s="11">
        <v>0</v>
      </c>
      <c r="BX17" s="11">
        <v>0</v>
      </c>
      <c r="BY17" s="11">
        <v>0</v>
      </c>
      <c r="BZ17" s="11">
        <v>0</v>
      </c>
      <c r="CA17" s="10" t="s">
        <v>38</v>
      </c>
      <c r="CB17" s="10" t="s">
        <v>38</v>
      </c>
      <c r="CC17" s="15" t="s">
        <v>10576</v>
      </c>
      <c r="CD17" s="13" t="s">
        <v>2</v>
      </c>
      <c r="CE17" s="13" t="s">
        <v>1434</v>
      </c>
      <c r="CF17" s="16" t="s">
        <v>4</v>
      </c>
      <c r="CG17" s="13" t="s">
        <v>10696</v>
      </c>
      <c r="CH17" s="13" t="s">
        <v>1072</v>
      </c>
      <c r="CI17" s="17"/>
    </row>
    <row r="18" ht="15" customHeight="true" spans="1:87">
      <c r="A18" s="10" t="s">
        <v>887</v>
      </c>
      <c r="B18" s="10" t="s">
        <v>10699</v>
      </c>
      <c r="C18" s="12">
        <f t="shared" si="0"/>
        <v>538.4</v>
      </c>
      <c r="D18" s="12">
        <f t="shared" si="1"/>
        <v>97.37</v>
      </c>
      <c r="E18" s="43">
        <v>91.77</v>
      </c>
      <c r="F18" s="43">
        <v>0</v>
      </c>
      <c r="G18" s="43">
        <v>0</v>
      </c>
      <c r="H18" s="43">
        <v>5.6</v>
      </c>
      <c r="I18" s="12">
        <f t="shared" si="2"/>
        <v>128.3</v>
      </c>
      <c r="J18" s="43">
        <v>25.29</v>
      </c>
      <c r="K18" s="43">
        <v>0</v>
      </c>
      <c r="L18" s="43">
        <v>0</v>
      </c>
      <c r="M18" s="43">
        <v>0</v>
      </c>
      <c r="N18" s="43">
        <v>61.06</v>
      </c>
      <c r="O18" s="43">
        <v>0.1</v>
      </c>
      <c r="P18" s="43">
        <v>0</v>
      </c>
      <c r="Q18" s="43">
        <v>0</v>
      </c>
      <c r="R18" s="43">
        <v>0</v>
      </c>
      <c r="S18" s="43">
        <v>41.85</v>
      </c>
      <c r="T18" s="12">
        <f t="shared" si="4"/>
        <v>0</v>
      </c>
      <c r="U18" s="11">
        <v>0</v>
      </c>
      <c r="V18" s="11">
        <v>0</v>
      </c>
      <c r="W18" s="11">
        <v>0</v>
      </c>
      <c r="X18" s="11">
        <v>0</v>
      </c>
      <c r="Y18" s="11">
        <v>0</v>
      </c>
      <c r="Z18" s="11">
        <v>0</v>
      </c>
      <c r="AA18" s="11">
        <v>0</v>
      </c>
      <c r="AB18" s="12">
        <f t="shared" si="6"/>
        <v>312.73</v>
      </c>
      <c r="AC18" s="11">
        <v>0</v>
      </c>
      <c r="AD18" s="11">
        <v>312.73</v>
      </c>
      <c r="AE18" s="11">
        <v>0</v>
      </c>
      <c r="AF18" s="11">
        <v>0</v>
      </c>
      <c r="AG18" s="11">
        <v>0</v>
      </c>
      <c r="AH18" s="11">
        <v>0</v>
      </c>
      <c r="AI18" s="12">
        <f t="shared" si="8"/>
        <v>0</v>
      </c>
      <c r="AJ18" s="11">
        <v>0</v>
      </c>
      <c r="AK18" s="11">
        <v>0</v>
      </c>
      <c r="AL18" s="11">
        <v>0</v>
      </c>
      <c r="AM18" s="12">
        <f t="shared" si="9"/>
        <v>0</v>
      </c>
      <c r="AN18" s="11">
        <v>0</v>
      </c>
      <c r="AO18" s="11">
        <v>0</v>
      </c>
      <c r="AP18" s="12">
        <f t="shared" si="10"/>
        <v>0</v>
      </c>
      <c r="AQ18" s="11">
        <v>0</v>
      </c>
      <c r="AR18" s="11">
        <v>0</v>
      </c>
      <c r="AS18" s="11">
        <v>0</v>
      </c>
      <c r="AT18" s="12">
        <f t="shared" si="11"/>
        <v>0</v>
      </c>
      <c r="AU18" s="11">
        <v>0</v>
      </c>
      <c r="AV18" s="11">
        <v>0</v>
      </c>
      <c r="AW18" s="12">
        <f t="shared" si="12"/>
        <v>0</v>
      </c>
      <c r="AX18" s="11">
        <v>0</v>
      </c>
      <c r="AY18" s="11">
        <v>0</v>
      </c>
      <c r="AZ18" s="11">
        <v>0</v>
      </c>
      <c r="BA18" s="11">
        <v>0</v>
      </c>
      <c r="BB18" s="11">
        <v>0</v>
      </c>
      <c r="BC18" s="12">
        <f t="shared" si="13"/>
        <v>0</v>
      </c>
      <c r="BD18" s="11">
        <v>0</v>
      </c>
      <c r="BE18" s="11">
        <v>0</v>
      </c>
      <c r="BF18" s="12">
        <f t="shared" si="14"/>
        <v>0</v>
      </c>
      <c r="BG18" s="11">
        <v>0</v>
      </c>
      <c r="BH18" s="11">
        <v>0</v>
      </c>
      <c r="BI18" s="11">
        <v>0</v>
      </c>
      <c r="BJ18" s="11">
        <v>0</v>
      </c>
      <c r="BK18" s="12">
        <f t="shared" si="15"/>
        <v>0</v>
      </c>
      <c r="BL18" s="11">
        <v>0</v>
      </c>
      <c r="BM18" s="11">
        <v>0</v>
      </c>
      <c r="BN18" s="12">
        <f t="shared" si="16"/>
        <v>0</v>
      </c>
      <c r="BO18" s="11">
        <v>0</v>
      </c>
      <c r="BP18" s="11">
        <v>0</v>
      </c>
      <c r="BQ18" s="11">
        <v>0</v>
      </c>
      <c r="BR18" s="11">
        <v>0</v>
      </c>
      <c r="BS18" s="12">
        <f t="shared" si="17"/>
        <v>0</v>
      </c>
      <c r="BT18" s="11">
        <v>0</v>
      </c>
      <c r="BU18" s="11">
        <v>0</v>
      </c>
      <c r="BV18" s="12">
        <f t="shared" si="18"/>
        <v>0</v>
      </c>
      <c r="BW18" s="11">
        <v>0</v>
      </c>
      <c r="BX18" s="11">
        <v>0</v>
      </c>
      <c r="BY18" s="11">
        <v>0</v>
      </c>
      <c r="BZ18" s="11">
        <v>0</v>
      </c>
      <c r="CA18" s="10" t="s">
        <v>38</v>
      </c>
      <c r="CB18" s="10" t="s">
        <v>38</v>
      </c>
      <c r="CC18" s="15" t="s">
        <v>10576</v>
      </c>
      <c r="CD18" s="13" t="s">
        <v>2</v>
      </c>
      <c r="CE18" s="13" t="s">
        <v>1435</v>
      </c>
      <c r="CF18" s="16" t="s">
        <v>1433</v>
      </c>
      <c r="CG18" s="13" t="s">
        <v>10699</v>
      </c>
      <c r="CH18" s="13" t="s">
        <v>1073</v>
      </c>
      <c r="CI18" s="17"/>
    </row>
    <row r="19" ht="15" customHeight="true" spans="1:87">
      <c r="A19" s="10" t="s">
        <v>889</v>
      </c>
      <c r="B19" s="10" t="s">
        <v>10702</v>
      </c>
      <c r="C19" s="12">
        <f t="shared" si="0"/>
        <v>3413.27</v>
      </c>
      <c r="D19" s="12">
        <f t="shared" si="1"/>
        <v>223.9</v>
      </c>
      <c r="E19" s="43">
        <v>211.45</v>
      </c>
      <c r="F19" s="43">
        <v>0</v>
      </c>
      <c r="G19" s="43">
        <v>0</v>
      </c>
      <c r="H19" s="43">
        <v>12.45</v>
      </c>
      <c r="I19" s="12">
        <f t="shared" si="2"/>
        <v>323.24</v>
      </c>
      <c r="J19" s="43">
        <v>25.11</v>
      </c>
      <c r="K19" s="43">
        <v>0</v>
      </c>
      <c r="L19" s="43">
        <v>0.26</v>
      </c>
      <c r="M19" s="43">
        <v>0</v>
      </c>
      <c r="N19" s="43">
        <v>271.34</v>
      </c>
      <c r="O19" s="43">
        <v>1.53</v>
      </c>
      <c r="P19" s="43">
        <v>0</v>
      </c>
      <c r="Q19" s="43">
        <v>1.33</v>
      </c>
      <c r="R19" s="43">
        <v>0</v>
      </c>
      <c r="S19" s="43">
        <v>23.67</v>
      </c>
      <c r="T19" s="12">
        <f t="shared" si="4"/>
        <v>0</v>
      </c>
      <c r="U19" s="11">
        <v>0</v>
      </c>
      <c r="V19" s="11">
        <v>0</v>
      </c>
      <c r="W19" s="11">
        <v>0</v>
      </c>
      <c r="X19" s="11">
        <v>0</v>
      </c>
      <c r="Y19" s="11">
        <v>0</v>
      </c>
      <c r="Z19" s="11">
        <v>0</v>
      </c>
      <c r="AA19" s="11">
        <v>0</v>
      </c>
      <c r="AB19" s="12">
        <f t="shared" si="6"/>
        <v>806.23</v>
      </c>
      <c r="AC19" s="11">
        <v>0</v>
      </c>
      <c r="AD19" s="11">
        <v>806.23</v>
      </c>
      <c r="AE19" s="11">
        <v>0</v>
      </c>
      <c r="AF19" s="11">
        <v>0</v>
      </c>
      <c r="AG19" s="11">
        <v>0</v>
      </c>
      <c r="AH19" s="11">
        <v>0</v>
      </c>
      <c r="AI19" s="12">
        <f t="shared" si="8"/>
        <v>0</v>
      </c>
      <c r="AJ19" s="11">
        <v>0</v>
      </c>
      <c r="AK19" s="11">
        <v>0</v>
      </c>
      <c r="AL19" s="11">
        <v>0</v>
      </c>
      <c r="AM19" s="12">
        <f t="shared" si="9"/>
        <v>0</v>
      </c>
      <c r="AN19" s="11">
        <v>0</v>
      </c>
      <c r="AO19" s="11">
        <v>0</v>
      </c>
      <c r="AP19" s="12">
        <f t="shared" si="10"/>
        <v>0</v>
      </c>
      <c r="AQ19" s="11">
        <v>0</v>
      </c>
      <c r="AR19" s="11">
        <v>0</v>
      </c>
      <c r="AS19" s="11">
        <v>0</v>
      </c>
      <c r="AT19" s="12">
        <f t="shared" si="11"/>
        <v>0</v>
      </c>
      <c r="AU19" s="11">
        <v>0</v>
      </c>
      <c r="AV19" s="11">
        <v>0</v>
      </c>
      <c r="AW19" s="12">
        <f t="shared" si="12"/>
        <v>2059.9</v>
      </c>
      <c r="AX19" s="11">
        <v>1727.59</v>
      </c>
      <c r="AY19" s="11">
        <v>0</v>
      </c>
      <c r="AZ19" s="11">
        <v>332.31</v>
      </c>
      <c r="BA19" s="11">
        <v>0</v>
      </c>
      <c r="BB19" s="11">
        <v>0</v>
      </c>
      <c r="BC19" s="12">
        <f t="shared" si="13"/>
        <v>0</v>
      </c>
      <c r="BD19" s="11">
        <v>0</v>
      </c>
      <c r="BE19" s="11">
        <v>0</v>
      </c>
      <c r="BF19" s="12">
        <f t="shared" si="14"/>
        <v>0</v>
      </c>
      <c r="BG19" s="11">
        <v>0</v>
      </c>
      <c r="BH19" s="11">
        <v>0</v>
      </c>
      <c r="BI19" s="11">
        <v>0</v>
      </c>
      <c r="BJ19" s="11">
        <v>0</v>
      </c>
      <c r="BK19" s="12">
        <f t="shared" si="15"/>
        <v>0</v>
      </c>
      <c r="BL19" s="11">
        <v>0</v>
      </c>
      <c r="BM19" s="11">
        <v>0</v>
      </c>
      <c r="BN19" s="12">
        <f t="shared" si="16"/>
        <v>0</v>
      </c>
      <c r="BO19" s="11">
        <v>0</v>
      </c>
      <c r="BP19" s="11">
        <v>0</v>
      </c>
      <c r="BQ19" s="11">
        <v>0</v>
      </c>
      <c r="BR19" s="11">
        <v>0</v>
      </c>
      <c r="BS19" s="12">
        <f t="shared" si="17"/>
        <v>0</v>
      </c>
      <c r="BT19" s="11">
        <v>0</v>
      </c>
      <c r="BU19" s="11">
        <v>0</v>
      </c>
      <c r="BV19" s="12">
        <f t="shared" si="18"/>
        <v>0</v>
      </c>
      <c r="BW19" s="11">
        <v>0</v>
      </c>
      <c r="BX19" s="11">
        <v>0</v>
      </c>
      <c r="BY19" s="11">
        <v>0</v>
      </c>
      <c r="BZ19" s="11">
        <v>0</v>
      </c>
      <c r="CA19" s="10" t="s">
        <v>38</v>
      </c>
      <c r="CB19" s="10" t="s">
        <v>38</v>
      </c>
      <c r="CC19" s="15" t="s">
        <v>10576</v>
      </c>
      <c r="CD19" s="13" t="s">
        <v>2</v>
      </c>
      <c r="CE19" s="13" t="s">
        <v>1436</v>
      </c>
      <c r="CF19" s="16" t="s">
        <v>39</v>
      </c>
      <c r="CG19" s="13" t="s">
        <v>10702</v>
      </c>
      <c r="CH19" s="13" t="s">
        <v>1074</v>
      </c>
      <c r="CI19" s="17"/>
    </row>
    <row r="20" ht="15" customHeight="true" spans="1:87">
      <c r="A20" s="10" t="s">
        <v>891</v>
      </c>
      <c r="B20" s="10" t="s">
        <v>10705</v>
      </c>
      <c r="C20" s="12">
        <f t="shared" si="0"/>
        <v>798.85</v>
      </c>
      <c r="D20" s="12">
        <f t="shared" si="1"/>
        <v>0</v>
      </c>
      <c r="E20" s="43">
        <v>0</v>
      </c>
      <c r="F20" s="43">
        <v>0</v>
      </c>
      <c r="G20" s="43">
        <v>0</v>
      </c>
      <c r="H20" s="43">
        <v>0</v>
      </c>
      <c r="I20" s="12">
        <f t="shared" si="2"/>
        <v>35.12</v>
      </c>
      <c r="J20" s="43">
        <v>0</v>
      </c>
      <c r="K20" s="43">
        <v>0</v>
      </c>
      <c r="L20" s="43">
        <v>0</v>
      </c>
      <c r="M20" s="43">
        <v>0</v>
      </c>
      <c r="N20" s="43">
        <v>35.12</v>
      </c>
      <c r="O20" s="43">
        <v>0</v>
      </c>
      <c r="P20" s="43">
        <v>0</v>
      </c>
      <c r="Q20" s="43">
        <v>0</v>
      </c>
      <c r="R20" s="43">
        <v>0</v>
      </c>
      <c r="S20" s="43">
        <v>0</v>
      </c>
      <c r="T20" s="12">
        <f t="shared" si="4"/>
        <v>0</v>
      </c>
      <c r="U20" s="11">
        <v>0</v>
      </c>
      <c r="V20" s="11">
        <v>0</v>
      </c>
      <c r="W20" s="11">
        <v>0</v>
      </c>
      <c r="X20" s="11">
        <v>0</v>
      </c>
      <c r="Y20" s="11">
        <v>0</v>
      </c>
      <c r="Z20" s="11">
        <v>0</v>
      </c>
      <c r="AA20" s="11">
        <v>0</v>
      </c>
      <c r="AB20" s="12">
        <f t="shared" si="6"/>
        <v>763.73</v>
      </c>
      <c r="AC20" s="11">
        <v>0</v>
      </c>
      <c r="AD20" s="11">
        <v>763.73</v>
      </c>
      <c r="AE20" s="11">
        <v>0</v>
      </c>
      <c r="AF20" s="11">
        <v>0</v>
      </c>
      <c r="AG20" s="11">
        <v>0</v>
      </c>
      <c r="AH20" s="11">
        <v>0</v>
      </c>
      <c r="AI20" s="12">
        <f t="shared" si="8"/>
        <v>0</v>
      </c>
      <c r="AJ20" s="11">
        <v>0</v>
      </c>
      <c r="AK20" s="11">
        <v>0</v>
      </c>
      <c r="AL20" s="11">
        <v>0</v>
      </c>
      <c r="AM20" s="12">
        <f t="shared" si="9"/>
        <v>0</v>
      </c>
      <c r="AN20" s="11">
        <v>0</v>
      </c>
      <c r="AO20" s="11">
        <v>0</v>
      </c>
      <c r="AP20" s="12">
        <f t="shared" si="10"/>
        <v>0</v>
      </c>
      <c r="AQ20" s="11">
        <v>0</v>
      </c>
      <c r="AR20" s="11">
        <v>0</v>
      </c>
      <c r="AS20" s="11">
        <v>0</v>
      </c>
      <c r="AT20" s="12">
        <f t="shared" si="11"/>
        <v>0</v>
      </c>
      <c r="AU20" s="11">
        <v>0</v>
      </c>
      <c r="AV20" s="11">
        <v>0</v>
      </c>
      <c r="AW20" s="12">
        <f t="shared" si="12"/>
        <v>0</v>
      </c>
      <c r="AX20" s="11">
        <v>0</v>
      </c>
      <c r="AY20" s="11">
        <v>0</v>
      </c>
      <c r="AZ20" s="11">
        <v>0</v>
      </c>
      <c r="BA20" s="11">
        <v>0</v>
      </c>
      <c r="BB20" s="11">
        <v>0</v>
      </c>
      <c r="BC20" s="12">
        <f t="shared" si="13"/>
        <v>0</v>
      </c>
      <c r="BD20" s="11">
        <v>0</v>
      </c>
      <c r="BE20" s="11">
        <v>0</v>
      </c>
      <c r="BF20" s="12">
        <f t="shared" si="14"/>
        <v>0</v>
      </c>
      <c r="BG20" s="11">
        <v>0</v>
      </c>
      <c r="BH20" s="11">
        <v>0</v>
      </c>
      <c r="BI20" s="11">
        <v>0</v>
      </c>
      <c r="BJ20" s="11">
        <v>0</v>
      </c>
      <c r="BK20" s="12">
        <f t="shared" si="15"/>
        <v>0</v>
      </c>
      <c r="BL20" s="11">
        <v>0</v>
      </c>
      <c r="BM20" s="11">
        <v>0</v>
      </c>
      <c r="BN20" s="12">
        <f t="shared" si="16"/>
        <v>0</v>
      </c>
      <c r="BO20" s="11">
        <v>0</v>
      </c>
      <c r="BP20" s="11">
        <v>0</v>
      </c>
      <c r="BQ20" s="11">
        <v>0</v>
      </c>
      <c r="BR20" s="11">
        <v>0</v>
      </c>
      <c r="BS20" s="12">
        <f t="shared" si="17"/>
        <v>0</v>
      </c>
      <c r="BT20" s="11">
        <v>0</v>
      </c>
      <c r="BU20" s="11">
        <v>0</v>
      </c>
      <c r="BV20" s="12">
        <f t="shared" si="18"/>
        <v>0</v>
      </c>
      <c r="BW20" s="11">
        <v>0</v>
      </c>
      <c r="BX20" s="11">
        <v>0</v>
      </c>
      <c r="BY20" s="11">
        <v>0</v>
      </c>
      <c r="BZ20" s="11">
        <v>0</v>
      </c>
      <c r="CA20" s="10" t="s">
        <v>38</v>
      </c>
      <c r="CB20" s="10" t="s">
        <v>38</v>
      </c>
      <c r="CC20" s="15" t="s">
        <v>10576</v>
      </c>
      <c r="CD20" s="13" t="s">
        <v>2</v>
      </c>
      <c r="CE20" s="13" t="s">
        <v>109</v>
      </c>
      <c r="CF20" s="16" t="s">
        <v>40</v>
      </c>
      <c r="CG20" s="13" t="s">
        <v>10705</v>
      </c>
      <c r="CH20" s="13" t="s">
        <v>1075</v>
      </c>
      <c r="CI20" s="17"/>
    </row>
    <row r="21" ht="15" customHeight="true" spans="1:87">
      <c r="A21" s="10" t="s">
        <v>893</v>
      </c>
      <c r="B21" s="10" t="s">
        <v>10708</v>
      </c>
      <c r="C21" s="12">
        <f t="shared" si="0"/>
        <v>0</v>
      </c>
      <c r="D21" s="12">
        <f t="shared" si="1"/>
        <v>0</v>
      </c>
      <c r="E21" s="43">
        <v>0</v>
      </c>
      <c r="F21" s="43">
        <v>0</v>
      </c>
      <c r="G21" s="43">
        <v>0</v>
      </c>
      <c r="H21" s="43">
        <v>0</v>
      </c>
      <c r="I21" s="12">
        <f t="shared" si="2"/>
        <v>0</v>
      </c>
      <c r="J21" s="43">
        <v>0</v>
      </c>
      <c r="K21" s="43">
        <v>0</v>
      </c>
      <c r="L21" s="43">
        <v>0</v>
      </c>
      <c r="M21" s="43">
        <v>0</v>
      </c>
      <c r="N21" s="43">
        <v>0</v>
      </c>
      <c r="O21" s="43">
        <v>0</v>
      </c>
      <c r="P21" s="43">
        <v>0</v>
      </c>
      <c r="Q21" s="43">
        <v>0</v>
      </c>
      <c r="R21" s="43">
        <v>0</v>
      </c>
      <c r="S21" s="43">
        <v>0</v>
      </c>
      <c r="T21" s="12">
        <f t="shared" si="4"/>
        <v>0</v>
      </c>
      <c r="U21" s="11">
        <v>0</v>
      </c>
      <c r="V21" s="11">
        <v>0</v>
      </c>
      <c r="W21" s="11">
        <v>0</v>
      </c>
      <c r="X21" s="11">
        <v>0</v>
      </c>
      <c r="Y21" s="11">
        <v>0</v>
      </c>
      <c r="Z21" s="11">
        <v>0</v>
      </c>
      <c r="AA21" s="11">
        <v>0</v>
      </c>
      <c r="AB21" s="12">
        <f t="shared" si="6"/>
        <v>0</v>
      </c>
      <c r="AC21" s="11">
        <v>0</v>
      </c>
      <c r="AD21" s="11">
        <v>0</v>
      </c>
      <c r="AE21" s="11">
        <v>0</v>
      </c>
      <c r="AF21" s="11">
        <v>0</v>
      </c>
      <c r="AG21" s="11">
        <v>0</v>
      </c>
      <c r="AH21" s="11">
        <v>0</v>
      </c>
      <c r="AI21" s="12">
        <f t="shared" si="8"/>
        <v>0</v>
      </c>
      <c r="AJ21" s="11">
        <v>0</v>
      </c>
      <c r="AK21" s="11">
        <v>0</v>
      </c>
      <c r="AL21" s="11">
        <v>0</v>
      </c>
      <c r="AM21" s="12">
        <f t="shared" si="9"/>
        <v>0</v>
      </c>
      <c r="AN21" s="11">
        <v>0</v>
      </c>
      <c r="AO21" s="11">
        <v>0</v>
      </c>
      <c r="AP21" s="12">
        <f t="shared" si="10"/>
        <v>0</v>
      </c>
      <c r="AQ21" s="11">
        <v>0</v>
      </c>
      <c r="AR21" s="11">
        <v>0</v>
      </c>
      <c r="AS21" s="11">
        <v>0</v>
      </c>
      <c r="AT21" s="12">
        <f t="shared" si="11"/>
        <v>0</v>
      </c>
      <c r="AU21" s="11">
        <v>0</v>
      </c>
      <c r="AV21" s="11">
        <v>0</v>
      </c>
      <c r="AW21" s="12">
        <f t="shared" si="12"/>
        <v>0</v>
      </c>
      <c r="AX21" s="11">
        <v>0</v>
      </c>
      <c r="AY21" s="11">
        <v>0</v>
      </c>
      <c r="AZ21" s="11">
        <v>0</v>
      </c>
      <c r="BA21" s="11">
        <v>0</v>
      </c>
      <c r="BB21" s="11">
        <v>0</v>
      </c>
      <c r="BC21" s="12">
        <f t="shared" si="13"/>
        <v>0</v>
      </c>
      <c r="BD21" s="11">
        <v>0</v>
      </c>
      <c r="BE21" s="11">
        <v>0</v>
      </c>
      <c r="BF21" s="12">
        <f t="shared" si="14"/>
        <v>0</v>
      </c>
      <c r="BG21" s="11">
        <v>0</v>
      </c>
      <c r="BH21" s="11">
        <v>0</v>
      </c>
      <c r="BI21" s="11">
        <v>0</v>
      </c>
      <c r="BJ21" s="11">
        <v>0</v>
      </c>
      <c r="BK21" s="12">
        <f t="shared" si="15"/>
        <v>0</v>
      </c>
      <c r="BL21" s="11">
        <v>0</v>
      </c>
      <c r="BM21" s="11">
        <v>0</v>
      </c>
      <c r="BN21" s="12">
        <f t="shared" si="16"/>
        <v>0</v>
      </c>
      <c r="BO21" s="11">
        <v>0</v>
      </c>
      <c r="BP21" s="11">
        <v>0</v>
      </c>
      <c r="BQ21" s="11">
        <v>0</v>
      </c>
      <c r="BR21" s="11">
        <v>0</v>
      </c>
      <c r="BS21" s="12">
        <f t="shared" si="17"/>
        <v>0</v>
      </c>
      <c r="BT21" s="11">
        <v>0</v>
      </c>
      <c r="BU21" s="11">
        <v>0</v>
      </c>
      <c r="BV21" s="12">
        <f t="shared" si="18"/>
        <v>0</v>
      </c>
      <c r="BW21" s="11">
        <v>0</v>
      </c>
      <c r="BX21" s="11">
        <v>0</v>
      </c>
      <c r="BY21" s="11">
        <v>0</v>
      </c>
      <c r="BZ21" s="11">
        <v>0</v>
      </c>
      <c r="CA21" s="10" t="s">
        <v>38</v>
      </c>
      <c r="CB21" s="10" t="s">
        <v>38</v>
      </c>
      <c r="CC21" s="15" t="s">
        <v>10576</v>
      </c>
      <c r="CD21" s="13" t="s">
        <v>2</v>
      </c>
      <c r="CE21" s="13" t="s">
        <v>101</v>
      </c>
      <c r="CF21" s="16" t="s">
        <v>47</v>
      </c>
      <c r="CG21" s="13" t="s">
        <v>10708</v>
      </c>
      <c r="CH21" s="13" t="s">
        <v>1076</v>
      </c>
      <c r="CI21" s="17"/>
    </row>
    <row r="22" ht="15" customHeight="true" spans="1:87">
      <c r="A22" s="10" t="s">
        <v>895</v>
      </c>
      <c r="B22" s="10" t="s">
        <v>10711</v>
      </c>
      <c r="C22" s="12">
        <f t="shared" si="0"/>
        <v>0</v>
      </c>
      <c r="D22" s="12">
        <f t="shared" si="1"/>
        <v>0</v>
      </c>
      <c r="E22" s="43">
        <v>0</v>
      </c>
      <c r="F22" s="43">
        <v>0</v>
      </c>
      <c r="G22" s="43">
        <v>0</v>
      </c>
      <c r="H22" s="43">
        <v>0</v>
      </c>
      <c r="I22" s="12">
        <f t="shared" si="2"/>
        <v>0</v>
      </c>
      <c r="J22" s="43">
        <v>0</v>
      </c>
      <c r="K22" s="43">
        <v>0</v>
      </c>
      <c r="L22" s="43">
        <v>0</v>
      </c>
      <c r="M22" s="43">
        <v>0</v>
      </c>
      <c r="N22" s="43">
        <v>0</v>
      </c>
      <c r="O22" s="43">
        <v>0</v>
      </c>
      <c r="P22" s="43">
        <v>0</v>
      </c>
      <c r="Q22" s="43">
        <v>0</v>
      </c>
      <c r="R22" s="43">
        <v>0</v>
      </c>
      <c r="S22" s="43">
        <v>0</v>
      </c>
      <c r="T22" s="12">
        <f t="shared" si="4"/>
        <v>0</v>
      </c>
      <c r="U22" s="11">
        <v>0</v>
      </c>
      <c r="V22" s="11">
        <v>0</v>
      </c>
      <c r="W22" s="11">
        <v>0</v>
      </c>
      <c r="X22" s="11">
        <v>0</v>
      </c>
      <c r="Y22" s="11">
        <v>0</v>
      </c>
      <c r="Z22" s="11">
        <v>0</v>
      </c>
      <c r="AA22" s="11">
        <v>0</v>
      </c>
      <c r="AB22" s="12">
        <f t="shared" si="6"/>
        <v>0</v>
      </c>
      <c r="AC22" s="11">
        <v>0</v>
      </c>
      <c r="AD22" s="11">
        <v>0</v>
      </c>
      <c r="AE22" s="11">
        <v>0</v>
      </c>
      <c r="AF22" s="11">
        <v>0</v>
      </c>
      <c r="AG22" s="11">
        <v>0</v>
      </c>
      <c r="AH22" s="11">
        <v>0</v>
      </c>
      <c r="AI22" s="12">
        <f t="shared" si="8"/>
        <v>0</v>
      </c>
      <c r="AJ22" s="11">
        <v>0</v>
      </c>
      <c r="AK22" s="11">
        <v>0</v>
      </c>
      <c r="AL22" s="11">
        <v>0</v>
      </c>
      <c r="AM22" s="12">
        <f t="shared" si="9"/>
        <v>0</v>
      </c>
      <c r="AN22" s="11">
        <v>0</v>
      </c>
      <c r="AO22" s="11">
        <v>0</v>
      </c>
      <c r="AP22" s="12">
        <f t="shared" si="10"/>
        <v>0</v>
      </c>
      <c r="AQ22" s="11">
        <v>0</v>
      </c>
      <c r="AR22" s="11">
        <v>0</v>
      </c>
      <c r="AS22" s="11">
        <v>0</v>
      </c>
      <c r="AT22" s="12">
        <f t="shared" si="11"/>
        <v>0</v>
      </c>
      <c r="AU22" s="11">
        <v>0</v>
      </c>
      <c r="AV22" s="11">
        <v>0</v>
      </c>
      <c r="AW22" s="12">
        <f t="shared" si="12"/>
        <v>0</v>
      </c>
      <c r="AX22" s="11">
        <v>0</v>
      </c>
      <c r="AY22" s="11">
        <v>0</v>
      </c>
      <c r="AZ22" s="11">
        <v>0</v>
      </c>
      <c r="BA22" s="11">
        <v>0</v>
      </c>
      <c r="BB22" s="11">
        <v>0</v>
      </c>
      <c r="BC22" s="12">
        <f t="shared" si="13"/>
        <v>0</v>
      </c>
      <c r="BD22" s="11">
        <v>0</v>
      </c>
      <c r="BE22" s="11">
        <v>0</v>
      </c>
      <c r="BF22" s="12">
        <f t="shared" si="14"/>
        <v>0</v>
      </c>
      <c r="BG22" s="11">
        <v>0</v>
      </c>
      <c r="BH22" s="11">
        <v>0</v>
      </c>
      <c r="BI22" s="11">
        <v>0</v>
      </c>
      <c r="BJ22" s="11">
        <v>0</v>
      </c>
      <c r="BK22" s="12">
        <f t="shared" si="15"/>
        <v>0</v>
      </c>
      <c r="BL22" s="11">
        <v>0</v>
      </c>
      <c r="BM22" s="11">
        <v>0</v>
      </c>
      <c r="BN22" s="12">
        <f t="shared" si="16"/>
        <v>0</v>
      </c>
      <c r="BO22" s="11">
        <v>0</v>
      </c>
      <c r="BP22" s="11">
        <v>0</v>
      </c>
      <c r="BQ22" s="11">
        <v>0</v>
      </c>
      <c r="BR22" s="11">
        <v>0</v>
      </c>
      <c r="BS22" s="12">
        <f t="shared" si="17"/>
        <v>0</v>
      </c>
      <c r="BT22" s="11">
        <v>0</v>
      </c>
      <c r="BU22" s="11">
        <v>0</v>
      </c>
      <c r="BV22" s="12">
        <f t="shared" si="18"/>
        <v>0</v>
      </c>
      <c r="BW22" s="11">
        <v>0</v>
      </c>
      <c r="BX22" s="11">
        <v>0</v>
      </c>
      <c r="BY22" s="11">
        <v>0</v>
      </c>
      <c r="BZ22" s="11">
        <v>0</v>
      </c>
      <c r="CA22" s="10" t="s">
        <v>38</v>
      </c>
      <c r="CB22" s="10" t="s">
        <v>38</v>
      </c>
      <c r="CC22" s="15" t="s">
        <v>10576</v>
      </c>
      <c r="CD22" s="13" t="s">
        <v>2</v>
      </c>
      <c r="CE22" s="13" t="s">
        <v>41</v>
      </c>
      <c r="CF22" s="16" t="s">
        <v>1434</v>
      </c>
      <c r="CG22" s="13" t="s">
        <v>10711</v>
      </c>
      <c r="CH22" s="13" t="s">
        <v>1077</v>
      </c>
      <c r="CI22" s="17"/>
    </row>
    <row r="23" ht="15" customHeight="true" spans="1:87">
      <c r="A23" s="10" t="s">
        <v>897</v>
      </c>
      <c r="B23" s="10" t="s">
        <v>10715</v>
      </c>
      <c r="C23" s="12">
        <f t="shared" si="0"/>
        <v>0</v>
      </c>
      <c r="D23" s="12">
        <f t="shared" si="1"/>
        <v>0</v>
      </c>
      <c r="E23" s="43">
        <v>0</v>
      </c>
      <c r="F23" s="43">
        <v>0</v>
      </c>
      <c r="G23" s="43">
        <v>0</v>
      </c>
      <c r="H23" s="43">
        <v>0</v>
      </c>
      <c r="I23" s="12">
        <f t="shared" si="2"/>
        <v>0</v>
      </c>
      <c r="J23" s="43">
        <v>0</v>
      </c>
      <c r="K23" s="43">
        <v>0</v>
      </c>
      <c r="L23" s="43">
        <v>0</v>
      </c>
      <c r="M23" s="43">
        <v>0</v>
      </c>
      <c r="N23" s="43">
        <v>0</v>
      </c>
      <c r="O23" s="43">
        <v>0</v>
      </c>
      <c r="P23" s="43">
        <v>0</v>
      </c>
      <c r="Q23" s="43">
        <v>0</v>
      </c>
      <c r="R23" s="43">
        <v>0</v>
      </c>
      <c r="S23" s="43">
        <v>0</v>
      </c>
      <c r="T23" s="12">
        <f t="shared" si="4"/>
        <v>0</v>
      </c>
      <c r="U23" s="11">
        <v>0</v>
      </c>
      <c r="V23" s="11">
        <v>0</v>
      </c>
      <c r="W23" s="11">
        <v>0</v>
      </c>
      <c r="X23" s="11">
        <v>0</v>
      </c>
      <c r="Y23" s="11">
        <v>0</v>
      </c>
      <c r="Z23" s="11">
        <v>0</v>
      </c>
      <c r="AA23" s="11">
        <v>0</v>
      </c>
      <c r="AB23" s="12">
        <f t="shared" si="6"/>
        <v>0</v>
      </c>
      <c r="AC23" s="11">
        <v>0</v>
      </c>
      <c r="AD23" s="11">
        <v>0</v>
      </c>
      <c r="AE23" s="11">
        <v>0</v>
      </c>
      <c r="AF23" s="11">
        <v>0</v>
      </c>
      <c r="AG23" s="11">
        <v>0</v>
      </c>
      <c r="AH23" s="11">
        <v>0</v>
      </c>
      <c r="AI23" s="12">
        <f t="shared" si="8"/>
        <v>0</v>
      </c>
      <c r="AJ23" s="11">
        <v>0</v>
      </c>
      <c r="AK23" s="11">
        <v>0</v>
      </c>
      <c r="AL23" s="11">
        <v>0</v>
      </c>
      <c r="AM23" s="12">
        <f t="shared" si="9"/>
        <v>0</v>
      </c>
      <c r="AN23" s="11">
        <v>0</v>
      </c>
      <c r="AO23" s="11">
        <v>0</v>
      </c>
      <c r="AP23" s="12">
        <f t="shared" si="10"/>
        <v>0</v>
      </c>
      <c r="AQ23" s="11">
        <v>0</v>
      </c>
      <c r="AR23" s="11">
        <v>0</v>
      </c>
      <c r="AS23" s="11">
        <v>0</v>
      </c>
      <c r="AT23" s="12">
        <f t="shared" si="11"/>
        <v>0</v>
      </c>
      <c r="AU23" s="11">
        <v>0</v>
      </c>
      <c r="AV23" s="11">
        <v>0</v>
      </c>
      <c r="AW23" s="12">
        <f t="shared" si="12"/>
        <v>0</v>
      </c>
      <c r="AX23" s="11">
        <v>0</v>
      </c>
      <c r="AY23" s="11">
        <v>0</v>
      </c>
      <c r="AZ23" s="11">
        <v>0</v>
      </c>
      <c r="BA23" s="11">
        <v>0</v>
      </c>
      <c r="BB23" s="11">
        <v>0</v>
      </c>
      <c r="BC23" s="12">
        <f t="shared" si="13"/>
        <v>0</v>
      </c>
      <c r="BD23" s="11">
        <v>0</v>
      </c>
      <c r="BE23" s="11">
        <v>0</v>
      </c>
      <c r="BF23" s="12">
        <f t="shared" si="14"/>
        <v>0</v>
      </c>
      <c r="BG23" s="11">
        <v>0</v>
      </c>
      <c r="BH23" s="11">
        <v>0</v>
      </c>
      <c r="BI23" s="11">
        <v>0</v>
      </c>
      <c r="BJ23" s="11">
        <v>0</v>
      </c>
      <c r="BK23" s="12">
        <f t="shared" si="15"/>
        <v>0</v>
      </c>
      <c r="BL23" s="11">
        <v>0</v>
      </c>
      <c r="BM23" s="11">
        <v>0</v>
      </c>
      <c r="BN23" s="12">
        <f t="shared" si="16"/>
        <v>0</v>
      </c>
      <c r="BO23" s="11">
        <v>0</v>
      </c>
      <c r="BP23" s="11">
        <v>0</v>
      </c>
      <c r="BQ23" s="11">
        <v>0</v>
      </c>
      <c r="BR23" s="11">
        <v>0</v>
      </c>
      <c r="BS23" s="12">
        <f t="shared" si="17"/>
        <v>0</v>
      </c>
      <c r="BT23" s="11">
        <v>0</v>
      </c>
      <c r="BU23" s="11">
        <v>0</v>
      </c>
      <c r="BV23" s="12">
        <f t="shared" si="18"/>
        <v>0</v>
      </c>
      <c r="BW23" s="11">
        <v>0</v>
      </c>
      <c r="BX23" s="11">
        <v>0</v>
      </c>
      <c r="BY23" s="11">
        <v>0</v>
      </c>
      <c r="BZ23" s="11">
        <v>0</v>
      </c>
      <c r="CA23" s="10" t="s">
        <v>38</v>
      </c>
      <c r="CB23" s="10" t="s">
        <v>38</v>
      </c>
      <c r="CC23" s="15" t="s">
        <v>10576</v>
      </c>
      <c r="CD23" s="13" t="s">
        <v>2</v>
      </c>
      <c r="CE23" s="13" t="s">
        <v>49</v>
      </c>
      <c r="CF23" s="16" t="s">
        <v>1435</v>
      </c>
      <c r="CG23" s="13" t="s">
        <v>10715</v>
      </c>
      <c r="CH23" s="13" t="s">
        <v>1078</v>
      </c>
      <c r="CI23" s="17"/>
    </row>
    <row r="24" ht="15" customHeight="true" spans="1:87">
      <c r="A24" s="10" t="s">
        <v>901</v>
      </c>
      <c r="B24" s="10" t="s">
        <v>10717</v>
      </c>
      <c r="C24" s="12">
        <f t="shared" si="0"/>
        <v>0</v>
      </c>
      <c r="D24" s="12">
        <f t="shared" si="1"/>
        <v>0</v>
      </c>
      <c r="E24" s="43">
        <v>0</v>
      </c>
      <c r="F24" s="43">
        <v>0</v>
      </c>
      <c r="G24" s="43">
        <v>0</v>
      </c>
      <c r="H24" s="43">
        <v>0</v>
      </c>
      <c r="I24" s="12">
        <f t="shared" si="2"/>
        <v>0</v>
      </c>
      <c r="J24" s="43">
        <v>0</v>
      </c>
      <c r="K24" s="43">
        <v>0</v>
      </c>
      <c r="L24" s="43">
        <v>0</v>
      </c>
      <c r="M24" s="43">
        <v>0</v>
      </c>
      <c r="N24" s="43">
        <v>0</v>
      </c>
      <c r="O24" s="43">
        <v>0</v>
      </c>
      <c r="P24" s="43">
        <v>0</v>
      </c>
      <c r="Q24" s="43">
        <v>0</v>
      </c>
      <c r="R24" s="43">
        <v>0</v>
      </c>
      <c r="S24" s="43">
        <v>0</v>
      </c>
      <c r="T24" s="12">
        <f t="shared" si="4"/>
        <v>0</v>
      </c>
      <c r="U24" s="11">
        <v>0</v>
      </c>
      <c r="V24" s="11">
        <v>0</v>
      </c>
      <c r="W24" s="11">
        <v>0</v>
      </c>
      <c r="X24" s="11">
        <v>0</v>
      </c>
      <c r="Y24" s="11">
        <v>0</v>
      </c>
      <c r="Z24" s="11">
        <v>0</v>
      </c>
      <c r="AA24" s="11">
        <v>0</v>
      </c>
      <c r="AB24" s="12">
        <f t="shared" si="6"/>
        <v>0</v>
      </c>
      <c r="AC24" s="11">
        <v>0</v>
      </c>
      <c r="AD24" s="11">
        <v>0</v>
      </c>
      <c r="AE24" s="11">
        <v>0</v>
      </c>
      <c r="AF24" s="11">
        <v>0</v>
      </c>
      <c r="AG24" s="11">
        <v>0</v>
      </c>
      <c r="AH24" s="11">
        <v>0</v>
      </c>
      <c r="AI24" s="12">
        <f t="shared" si="8"/>
        <v>0</v>
      </c>
      <c r="AJ24" s="11">
        <v>0</v>
      </c>
      <c r="AK24" s="11">
        <v>0</v>
      </c>
      <c r="AL24" s="11">
        <v>0</v>
      </c>
      <c r="AM24" s="12">
        <f t="shared" si="9"/>
        <v>0</v>
      </c>
      <c r="AN24" s="11">
        <v>0</v>
      </c>
      <c r="AO24" s="11">
        <v>0</v>
      </c>
      <c r="AP24" s="12">
        <f t="shared" si="10"/>
        <v>0</v>
      </c>
      <c r="AQ24" s="11">
        <v>0</v>
      </c>
      <c r="AR24" s="11">
        <v>0</v>
      </c>
      <c r="AS24" s="11">
        <v>0</v>
      </c>
      <c r="AT24" s="12">
        <f t="shared" si="11"/>
        <v>0</v>
      </c>
      <c r="AU24" s="11">
        <v>0</v>
      </c>
      <c r="AV24" s="11">
        <v>0</v>
      </c>
      <c r="AW24" s="12">
        <f t="shared" si="12"/>
        <v>0</v>
      </c>
      <c r="AX24" s="11">
        <v>0</v>
      </c>
      <c r="AY24" s="11">
        <v>0</v>
      </c>
      <c r="AZ24" s="11">
        <v>0</v>
      </c>
      <c r="BA24" s="11">
        <v>0</v>
      </c>
      <c r="BB24" s="11">
        <v>0</v>
      </c>
      <c r="BC24" s="12">
        <f t="shared" si="13"/>
        <v>0</v>
      </c>
      <c r="BD24" s="11">
        <v>0</v>
      </c>
      <c r="BE24" s="11">
        <v>0</v>
      </c>
      <c r="BF24" s="12">
        <f t="shared" si="14"/>
        <v>0</v>
      </c>
      <c r="BG24" s="11">
        <v>0</v>
      </c>
      <c r="BH24" s="11">
        <v>0</v>
      </c>
      <c r="BI24" s="11">
        <v>0</v>
      </c>
      <c r="BJ24" s="11">
        <v>0</v>
      </c>
      <c r="BK24" s="12">
        <f t="shared" si="15"/>
        <v>0</v>
      </c>
      <c r="BL24" s="11">
        <v>0</v>
      </c>
      <c r="BM24" s="11">
        <v>0</v>
      </c>
      <c r="BN24" s="12">
        <f t="shared" si="16"/>
        <v>0</v>
      </c>
      <c r="BO24" s="11">
        <v>0</v>
      </c>
      <c r="BP24" s="11">
        <v>0</v>
      </c>
      <c r="BQ24" s="11">
        <v>0</v>
      </c>
      <c r="BR24" s="11">
        <v>0</v>
      </c>
      <c r="BS24" s="12">
        <f t="shared" si="17"/>
        <v>0</v>
      </c>
      <c r="BT24" s="11">
        <v>0</v>
      </c>
      <c r="BU24" s="11">
        <v>0</v>
      </c>
      <c r="BV24" s="12">
        <f t="shared" si="18"/>
        <v>0</v>
      </c>
      <c r="BW24" s="11">
        <v>0</v>
      </c>
      <c r="BX24" s="11">
        <v>0</v>
      </c>
      <c r="BY24" s="11">
        <v>0</v>
      </c>
      <c r="BZ24" s="11">
        <v>0</v>
      </c>
      <c r="CA24" s="10" t="s">
        <v>38</v>
      </c>
      <c r="CB24" s="10" t="s">
        <v>38</v>
      </c>
      <c r="CC24" s="15" t="s">
        <v>10576</v>
      </c>
      <c r="CD24" s="13" t="s">
        <v>2</v>
      </c>
      <c r="CE24" s="13" t="s">
        <v>1437</v>
      </c>
      <c r="CF24" s="16" t="s">
        <v>1436</v>
      </c>
      <c r="CG24" s="13" t="s">
        <v>10717</v>
      </c>
      <c r="CH24" s="13" t="s">
        <v>1344</v>
      </c>
      <c r="CI24" s="17"/>
    </row>
    <row r="25" ht="15" customHeight="true" spans="1:87">
      <c r="A25" s="10" t="s">
        <v>903</v>
      </c>
      <c r="B25" s="10" t="s">
        <v>10719</v>
      </c>
      <c r="C25" s="12">
        <f t="shared" si="0"/>
        <v>0</v>
      </c>
      <c r="D25" s="12">
        <f t="shared" si="1"/>
        <v>0</v>
      </c>
      <c r="E25" s="43">
        <v>0</v>
      </c>
      <c r="F25" s="43">
        <v>0</v>
      </c>
      <c r="G25" s="43">
        <v>0</v>
      </c>
      <c r="H25" s="43">
        <v>0</v>
      </c>
      <c r="I25" s="12">
        <f t="shared" si="2"/>
        <v>0</v>
      </c>
      <c r="J25" s="43">
        <v>0</v>
      </c>
      <c r="K25" s="43">
        <v>0</v>
      </c>
      <c r="L25" s="43">
        <v>0</v>
      </c>
      <c r="M25" s="43">
        <v>0</v>
      </c>
      <c r="N25" s="43">
        <v>0</v>
      </c>
      <c r="O25" s="43">
        <v>0</v>
      </c>
      <c r="P25" s="43">
        <v>0</v>
      </c>
      <c r="Q25" s="43">
        <v>0</v>
      </c>
      <c r="R25" s="43">
        <v>0</v>
      </c>
      <c r="S25" s="43">
        <v>0</v>
      </c>
      <c r="T25" s="12">
        <f t="shared" si="4"/>
        <v>0</v>
      </c>
      <c r="U25" s="11">
        <v>0</v>
      </c>
      <c r="V25" s="11">
        <v>0</v>
      </c>
      <c r="W25" s="11">
        <v>0</v>
      </c>
      <c r="X25" s="11">
        <v>0</v>
      </c>
      <c r="Y25" s="11">
        <v>0</v>
      </c>
      <c r="Z25" s="11">
        <v>0</v>
      </c>
      <c r="AA25" s="11">
        <v>0</v>
      </c>
      <c r="AB25" s="12">
        <f t="shared" si="6"/>
        <v>0</v>
      </c>
      <c r="AC25" s="11">
        <v>0</v>
      </c>
      <c r="AD25" s="11">
        <v>0</v>
      </c>
      <c r="AE25" s="11">
        <v>0</v>
      </c>
      <c r="AF25" s="11">
        <v>0</v>
      </c>
      <c r="AG25" s="11">
        <v>0</v>
      </c>
      <c r="AH25" s="11">
        <v>0</v>
      </c>
      <c r="AI25" s="12">
        <f t="shared" si="8"/>
        <v>0</v>
      </c>
      <c r="AJ25" s="11">
        <v>0</v>
      </c>
      <c r="AK25" s="11">
        <v>0</v>
      </c>
      <c r="AL25" s="11">
        <v>0</v>
      </c>
      <c r="AM25" s="12">
        <f t="shared" si="9"/>
        <v>0</v>
      </c>
      <c r="AN25" s="11">
        <v>0</v>
      </c>
      <c r="AO25" s="11">
        <v>0</v>
      </c>
      <c r="AP25" s="12">
        <f t="shared" si="10"/>
        <v>0</v>
      </c>
      <c r="AQ25" s="11">
        <v>0</v>
      </c>
      <c r="AR25" s="11">
        <v>0</v>
      </c>
      <c r="AS25" s="11">
        <v>0</v>
      </c>
      <c r="AT25" s="12">
        <f t="shared" si="11"/>
        <v>0</v>
      </c>
      <c r="AU25" s="11">
        <v>0</v>
      </c>
      <c r="AV25" s="11">
        <v>0</v>
      </c>
      <c r="AW25" s="12">
        <f t="shared" si="12"/>
        <v>0</v>
      </c>
      <c r="AX25" s="11">
        <v>0</v>
      </c>
      <c r="AY25" s="11">
        <v>0</v>
      </c>
      <c r="AZ25" s="11">
        <v>0</v>
      </c>
      <c r="BA25" s="11">
        <v>0</v>
      </c>
      <c r="BB25" s="11">
        <v>0</v>
      </c>
      <c r="BC25" s="12">
        <f t="shared" si="13"/>
        <v>0</v>
      </c>
      <c r="BD25" s="11">
        <v>0</v>
      </c>
      <c r="BE25" s="11">
        <v>0</v>
      </c>
      <c r="BF25" s="12">
        <f t="shared" si="14"/>
        <v>0</v>
      </c>
      <c r="BG25" s="11">
        <v>0</v>
      </c>
      <c r="BH25" s="11">
        <v>0</v>
      </c>
      <c r="BI25" s="11">
        <v>0</v>
      </c>
      <c r="BJ25" s="11">
        <v>0</v>
      </c>
      <c r="BK25" s="12">
        <f t="shared" si="15"/>
        <v>0</v>
      </c>
      <c r="BL25" s="11">
        <v>0</v>
      </c>
      <c r="BM25" s="11">
        <v>0</v>
      </c>
      <c r="BN25" s="12">
        <f t="shared" si="16"/>
        <v>0</v>
      </c>
      <c r="BO25" s="11">
        <v>0</v>
      </c>
      <c r="BP25" s="11">
        <v>0</v>
      </c>
      <c r="BQ25" s="11">
        <v>0</v>
      </c>
      <c r="BR25" s="11">
        <v>0</v>
      </c>
      <c r="BS25" s="12">
        <f t="shared" si="17"/>
        <v>0</v>
      </c>
      <c r="BT25" s="11">
        <v>0</v>
      </c>
      <c r="BU25" s="11">
        <v>0</v>
      </c>
      <c r="BV25" s="12">
        <f t="shared" si="18"/>
        <v>0</v>
      </c>
      <c r="BW25" s="11">
        <v>0</v>
      </c>
      <c r="BX25" s="11">
        <v>0</v>
      </c>
      <c r="BY25" s="11">
        <v>0</v>
      </c>
      <c r="BZ25" s="11">
        <v>0</v>
      </c>
      <c r="CA25" s="10" t="s">
        <v>38</v>
      </c>
      <c r="CB25" s="10" t="s">
        <v>38</v>
      </c>
      <c r="CC25" s="15" t="s">
        <v>10576</v>
      </c>
      <c r="CD25" s="13" t="s">
        <v>2</v>
      </c>
      <c r="CE25" s="13" t="s">
        <v>93</v>
      </c>
      <c r="CF25" s="16" t="s">
        <v>109</v>
      </c>
      <c r="CG25" s="13" t="s">
        <v>10719</v>
      </c>
      <c r="CH25" s="13" t="s">
        <v>1080</v>
      </c>
      <c r="CI25" s="17"/>
    </row>
    <row r="26" ht="15" customHeight="true" spans="1:87">
      <c r="A26" s="10" t="s">
        <v>8763</v>
      </c>
      <c r="B26" s="10" t="s">
        <v>10722</v>
      </c>
      <c r="C26" s="12">
        <f t="shared" si="0"/>
        <v>71.18</v>
      </c>
      <c r="D26" s="12">
        <f t="shared" si="1"/>
        <v>71.18</v>
      </c>
      <c r="E26" s="43">
        <v>0</v>
      </c>
      <c r="F26" s="43">
        <v>0</v>
      </c>
      <c r="G26" s="43">
        <v>71.18</v>
      </c>
      <c r="H26" s="43">
        <v>0</v>
      </c>
      <c r="I26" s="12">
        <f t="shared" si="2"/>
        <v>0</v>
      </c>
      <c r="J26" s="43">
        <v>0</v>
      </c>
      <c r="K26" s="43">
        <v>0</v>
      </c>
      <c r="L26" s="43">
        <v>0</v>
      </c>
      <c r="M26" s="43">
        <v>0</v>
      </c>
      <c r="N26" s="43">
        <v>0</v>
      </c>
      <c r="O26" s="43">
        <v>0</v>
      </c>
      <c r="P26" s="43">
        <v>0</v>
      </c>
      <c r="Q26" s="43">
        <v>0</v>
      </c>
      <c r="R26" s="43">
        <v>0</v>
      </c>
      <c r="S26" s="43">
        <v>0</v>
      </c>
      <c r="T26" s="12">
        <f t="shared" si="4"/>
        <v>0</v>
      </c>
      <c r="U26" s="11">
        <v>0</v>
      </c>
      <c r="V26" s="11">
        <v>0</v>
      </c>
      <c r="W26" s="11">
        <v>0</v>
      </c>
      <c r="X26" s="11">
        <v>0</v>
      </c>
      <c r="Y26" s="11">
        <v>0</v>
      </c>
      <c r="Z26" s="11">
        <v>0</v>
      </c>
      <c r="AA26" s="11">
        <v>0</v>
      </c>
      <c r="AB26" s="12">
        <f t="shared" si="6"/>
        <v>0</v>
      </c>
      <c r="AC26" s="11">
        <v>0</v>
      </c>
      <c r="AD26" s="11">
        <v>0</v>
      </c>
      <c r="AE26" s="11">
        <v>0</v>
      </c>
      <c r="AF26" s="11">
        <v>0</v>
      </c>
      <c r="AG26" s="11">
        <v>0</v>
      </c>
      <c r="AH26" s="11">
        <v>0</v>
      </c>
      <c r="AI26" s="12">
        <f t="shared" si="8"/>
        <v>0</v>
      </c>
      <c r="AJ26" s="11">
        <v>0</v>
      </c>
      <c r="AK26" s="11">
        <v>0</v>
      </c>
      <c r="AL26" s="11">
        <v>0</v>
      </c>
      <c r="AM26" s="12">
        <f t="shared" si="9"/>
        <v>0</v>
      </c>
      <c r="AN26" s="11">
        <v>0</v>
      </c>
      <c r="AO26" s="11">
        <v>0</v>
      </c>
      <c r="AP26" s="12">
        <f t="shared" si="10"/>
        <v>0</v>
      </c>
      <c r="AQ26" s="11">
        <v>0</v>
      </c>
      <c r="AR26" s="11">
        <v>0</v>
      </c>
      <c r="AS26" s="11">
        <v>0</v>
      </c>
      <c r="AT26" s="12">
        <f t="shared" si="11"/>
        <v>0</v>
      </c>
      <c r="AU26" s="11">
        <v>0</v>
      </c>
      <c r="AV26" s="11">
        <v>0</v>
      </c>
      <c r="AW26" s="12">
        <f t="shared" si="12"/>
        <v>0</v>
      </c>
      <c r="AX26" s="11">
        <v>0</v>
      </c>
      <c r="AY26" s="11">
        <v>0</v>
      </c>
      <c r="AZ26" s="11">
        <v>0</v>
      </c>
      <c r="BA26" s="11">
        <v>0</v>
      </c>
      <c r="BB26" s="11">
        <v>0</v>
      </c>
      <c r="BC26" s="12">
        <f t="shared" si="13"/>
        <v>0</v>
      </c>
      <c r="BD26" s="11">
        <v>0</v>
      </c>
      <c r="BE26" s="11">
        <v>0</v>
      </c>
      <c r="BF26" s="12">
        <f t="shared" si="14"/>
        <v>0</v>
      </c>
      <c r="BG26" s="11">
        <v>0</v>
      </c>
      <c r="BH26" s="11">
        <v>0</v>
      </c>
      <c r="BI26" s="11">
        <v>0</v>
      </c>
      <c r="BJ26" s="11">
        <v>0</v>
      </c>
      <c r="BK26" s="12">
        <f t="shared" si="15"/>
        <v>0</v>
      </c>
      <c r="BL26" s="11">
        <v>0</v>
      </c>
      <c r="BM26" s="11">
        <v>0</v>
      </c>
      <c r="BN26" s="12">
        <f t="shared" si="16"/>
        <v>0</v>
      </c>
      <c r="BO26" s="11">
        <v>0</v>
      </c>
      <c r="BP26" s="11">
        <v>0</v>
      </c>
      <c r="BQ26" s="11">
        <v>0</v>
      </c>
      <c r="BR26" s="11">
        <v>0</v>
      </c>
      <c r="BS26" s="12">
        <f t="shared" si="17"/>
        <v>0</v>
      </c>
      <c r="BT26" s="11">
        <v>0</v>
      </c>
      <c r="BU26" s="11">
        <v>0</v>
      </c>
      <c r="BV26" s="12">
        <f t="shared" si="18"/>
        <v>0</v>
      </c>
      <c r="BW26" s="11">
        <v>0</v>
      </c>
      <c r="BX26" s="11">
        <v>0</v>
      </c>
      <c r="BY26" s="11">
        <v>0</v>
      </c>
      <c r="BZ26" s="11">
        <v>0</v>
      </c>
      <c r="CA26" s="10" t="s">
        <v>38</v>
      </c>
      <c r="CB26" s="10" t="s">
        <v>38</v>
      </c>
      <c r="CC26" s="15" t="s">
        <v>10576</v>
      </c>
      <c r="CD26" s="13" t="s">
        <v>2</v>
      </c>
      <c r="CE26" s="13" t="s">
        <v>1438</v>
      </c>
      <c r="CF26" s="16" t="s">
        <v>101</v>
      </c>
      <c r="CG26" s="13" t="s">
        <v>10722</v>
      </c>
      <c r="CH26" s="13" t="s">
        <v>1081</v>
      </c>
      <c r="CI26" s="17"/>
    </row>
    <row r="27" ht="15" customHeight="true" spans="1:87">
      <c r="A27" s="10" t="s">
        <v>4650</v>
      </c>
      <c r="B27" s="10" t="s">
        <v>10725</v>
      </c>
      <c r="C27" s="12">
        <f t="shared" si="0"/>
        <v>0</v>
      </c>
      <c r="D27" s="12">
        <f t="shared" si="1"/>
        <v>0</v>
      </c>
      <c r="E27" s="43">
        <v>0</v>
      </c>
      <c r="F27" s="43">
        <v>0</v>
      </c>
      <c r="G27" s="43">
        <v>0</v>
      </c>
      <c r="H27" s="43">
        <v>0</v>
      </c>
      <c r="I27" s="12">
        <f t="shared" si="2"/>
        <v>0</v>
      </c>
      <c r="J27" s="43">
        <v>0</v>
      </c>
      <c r="K27" s="43">
        <v>0</v>
      </c>
      <c r="L27" s="43">
        <v>0</v>
      </c>
      <c r="M27" s="43">
        <v>0</v>
      </c>
      <c r="N27" s="43">
        <v>0</v>
      </c>
      <c r="O27" s="43">
        <v>0</v>
      </c>
      <c r="P27" s="43">
        <v>0</v>
      </c>
      <c r="Q27" s="43">
        <v>0</v>
      </c>
      <c r="R27" s="43">
        <v>0</v>
      </c>
      <c r="S27" s="43">
        <v>0</v>
      </c>
      <c r="T27" s="12">
        <f t="shared" si="4"/>
        <v>0</v>
      </c>
      <c r="U27" s="11">
        <v>0</v>
      </c>
      <c r="V27" s="11">
        <v>0</v>
      </c>
      <c r="W27" s="11">
        <v>0</v>
      </c>
      <c r="X27" s="11">
        <v>0</v>
      </c>
      <c r="Y27" s="11">
        <v>0</v>
      </c>
      <c r="Z27" s="11">
        <v>0</v>
      </c>
      <c r="AA27" s="11">
        <v>0</v>
      </c>
      <c r="AB27" s="12">
        <f t="shared" si="6"/>
        <v>0</v>
      </c>
      <c r="AC27" s="11">
        <v>0</v>
      </c>
      <c r="AD27" s="11">
        <v>0</v>
      </c>
      <c r="AE27" s="11">
        <v>0</v>
      </c>
      <c r="AF27" s="11">
        <v>0</v>
      </c>
      <c r="AG27" s="11">
        <v>0</v>
      </c>
      <c r="AH27" s="11">
        <v>0</v>
      </c>
      <c r="AI27" s="12">
        <f t="shared" si="8"/>
        <v>0</v>
      </c>
      <c r="AJ27" s="11">
        <v>0</v>
      </c>
      <c r="AK27" s="11">
        <v>0</v>
      </c>
      <c r="AL27" s="11">
        <v>0</v>
      </c>
      <c r="AM27" s="12">
        <f t="shared" si="9"/>
        <v>0</v>
      </c>
      <c r="AN27" s="11">
        <v>0</v>
      </c>
      <c r="AO27" s="11">
        <v>0</v>
      </c>
      <c r="AP27" s="12">
        <f t="shared" si="10"/>
        <v>0</v>
      </c>
      <c r="AQ27" s="11">
        <v>0</v>
      </c>
      <c r="AR27" s="11">
        <v>0</v>
      </c>
      <c r="AS27" s="11">
        <v>0</v>
      </c>
      <c r="AT27" s="12">
        <f t="shared" si="11"/>
        <v>0</v>
      </c>
      <c r="AU27" s="11">
        <v>0</v>
      </c>
      <c r="AV27" s="11">
        <v>0</v>
      </c>
      <c r="AW27" s="12">
        <f t="shared" si="12"/>
        <v>0</v>
      </c>
      <c r="AX27" s="11">
        <v>0</v>
      </c>
      <c r="AY27" s="11">
        <v>0</v>
      </c>
      <c r="AZ27" s="11">
        <v>0</v>
      </c>
      <c r="BA27" s="11">
        <v>0</v>
      </c>
      <c r="BB27" s="11">
        <v>0</v>
      </c>
      <c r="BC27" s="12">
        <f t="shared" si="13"/>
        <v>0</v>
      </c>
      <c r="BD27" s="11">
        <v>0</v>
      </c>
      <c r="BE27" s="11">
        <v>0</v>
      </c>
      <c r="BF27" s="12">
        <f t="shared" si="14"/>
        <v>0</v>
      </c>
      <c r="BG27" s="11">
        <v>0</v>
      </c>
      <c r="BH27" s="11">
        <v>0</v>
      </c>
      <c r="BI27" s="11">
        <v>0</v>
      </c>
      <c r="BJ27" s="11">
        <v>0</v>
      </c>
      <c r="BK27" s="12">
        <f t="shared" si="15"/>
        <v>0</v>
      </c>
      <c r="BL27" s="11">
        <v>0</v>
      </c>
      <c r="BM27" s="11">
        <v>0</v>
      </c>
      <c r="BN27" s="12">
        <f t="shared" si="16"/>
        <v>0</v>
      </c>
      <c r="BO27" s="11">
        <v>0</v>
      </c>
      <c r="BP27" s="11">
        <v>0</v>
      </c>
      <c r="BQ27" s="11">
        <v>0</v>
      </c>
      <c r="BR27" s="11">
        <v>0</v>
      </c>
      <c r="BS27" s="12">
        <f t="shared" si="17"/>
        <v>0</v>
      </c>
      <c r="BT27" s="11">
        <v>0</v>
      </c>
      <c r="BU27" s="11">
        <v>0</v>
      </c>
      <c r="BV27" s="12">
        <f t="shared" si="18"/>
        <v>0</v>
      </c>
      <c r="BW27" s="11">
        <v>0</v>
      </c>
      <c r="BX27" s="11">
        <v>0</v>
      </c>
      <c r="BY27" s="11">
        <v>0</v>
      </c>
      <c r="BZ27" s="11">
        <v>0</v>
      </c>
      <c r="CA27" s="10" t="s">
        <v>38</v>
      </c>
      <c r="CB27" s="10" t="s">
        <v>38</v>
      </c>
      <c r="CC27" s="15" t="s">
        <v>10576</v>
      </c>
      <c r="CD27" s="13" t="s">
        <v>2</v>
      </c>
      <c r="CE27" s="13" t="s">
        <v>1439</v>
      </c>
      <c r="CF27" s="16" t="s">
        <v>41</v>
      </c>
      <c r="CG27" s="13" t="s">
        <v>10725</v>
      </c>
      <c r="CH27" s="13" t="s">
        <v>1082</v>
      </c>
      <c r="CI27" s="17"/>
    </row>
    <row r="28" ht="15" customHeight="true" spans="1:87">
      <c r="A28" s="10" t="s">
        <v>4656</v>
      </c>
      <c r="B28" s="10" t="s">
        <v>10728</v>
      </c>
      <c r="C28" s="12">
        <f t="shared" si="0"/>
        <v>200</v>
      </c>
      <c r="D28" s="12">
        <f t="shared" si="1"/>
        <v>0</v>
      </c>
      <c r="E28" s="43">
        <v>0</v>
      </c>
      <c r="F28" s="43">
        <v>0</v>
      </c>
      <c r="G28" s="43">
        <v>0</v>
      </c>
      <c r="H28" s="43">
        <v>0</v>
      </c>
      <c r="I28" s="12">
        <f t="shared" si="2"/>
        <v>0</v>
      </c>
      <c r="J28" s="43">
        <v>0</v>
      </c>
      <c r="K28" s="43">
        <v>0</v>
      </c>
      <c r="L28" s="43">
        <v>0</v>
      </c>
      <c r="M28" s="43">
        <v>0</v>
      </c>
      <c r="N28" s="43">
        <v>0</v>
      </c>
      <c r="O28" s="43">
        <v>0</v>
      </c>
      <c r="P28" s="43">
        <v>0</v>
      </c>
      <c r="Q28" s="43">
        <v>0</v>
      </c>
      <c r="R28" s="43">
        <v>0</v>
      </c>
      <c r="S28" s="43">
        <v>0</v>
      </c>
      <c r="T28" s="12">
        <f t="shared" si="4"/>
        <v>0</v>
      </c>
      <c r="U28" s="11">
        <v>0</v>
      </c>
      <c r="V28" s="11">
        <v>0</v>
      </c>
      <c r="W28" s="11">
        <v>0</v>
      </c>
      <c r="X28" s="11">
        <v>0</v>
      </c>
      <c r="Y28" s="11">
        <v>0</v>
      </c>
      <c r="Z28" s="11">
        <v>0</v>
      </c>
      <c r="AA28" s="11">
        <v>0</v>
      </c>
      <c r="AB28" s="12">
        <f t="shared" si="6"/>
        <v>200</v>
      </c>
      <c r="AC28" s="11">
        <v>0</v>
      </c>
      <c r="AD28" s="11">
        <v>200</v>
      </c>
      <c r="AE28" s="11">
        <v>0</v>
      </c>
      <c r="AF28" s="11">
        <v>0</v>
      </c>
      <c r="AG28" s="11">
        <v>0</v>
      </c>
      <c r="AH28" s="11">
        <v>0</v>
      </c>
      <c r="AI28" s="12">
        <f t="shared" si="8"/>
        <v>0</v>
      </c>
      <c r="AJ28" s="11">
        <v>0</v>
      </c>
      <c r="AK28" s="11">
        <v>0</v>
      </c>
      <c r="AL28" s="11">
        <v>0</v>
      </c>
      <c r="AM28" s="12">
        <f t="shared" si="9"/>
        <v>0</v>
      </c>
      <c r="AN28" s="11">
        <v>0</v>
      </c>
      <c r="AO28" s="11">
        <v>0</v>
      </c>
      <c r="AP28" s="12">
        <f t="shared" si="10"/>
        <v>0</v>
      </c>
      <c r="AQ28" s="11">
        <v>0</v>
      </c>
      <c r="AR28" s="11">
        <v>0</v>
      </c>
      <c r="AS28" s="11">
        <v>0</v>
      </c>
      <c r="AT28" s="12">
        <f t="shared" si="11"/>
        <v>0</v>
      </c>
      <c r="AU28" s="11">
        <v>0</v>
      </c>
      <c r="AV28" s="11">
        <v>0</v>
      </c>
      <c r="AW28" s="12">
        <f t="shared" si="12"/>
        <v>0</v>
      </c>
      <c r="AX28" s="11">
        <v>0</v>
      </c>
      <c r="AY28" s="11">
        <v>0</v>
      </c>
      <c r="AZ28" s="11">
        <v>0</v>
      </c>
      <c r="BA28" s="11">
        <v>0</v>
      </c>
      <c r="BB28" s="11">
        <v>0</v>
      </c>
      <c r="BC28" s="12">
        <f t="shared" si="13"/>
        <v>0</v>
      </c>
      <c r="BD28" s="11">
        <v>0</v>
      </c>
      <c r="BE28" s="11">
        <v>0</v>
      </c>
      <c r="BF28" s="12">
        <f t="shared" si="14"/>
        <v>0</v>
      </c>
      <c r="BG28" s="11">
        <v>0</v>
      </c>
      <c r="BH28" s="11">
        <v>0</v>
      </c>
      <c r="BI28" s="11">
        <v>0</v>
      </c>
      <c r="BJ28" s="11">
        <v>0</v>
      </c>
      <c r="BK28" s="12">
        <f t="shared" si="15"/>
        <v>0</v>
      </c>
      <c r="BL28" s="11">
        <v>0</v>
      </c>
      <c r="BM28" s="11">
        <v>0</v>
      </c>
      <c r="BN28" s="12">
        <f t="shared" si="16"/>
        <v>0</v>
      </c>
      <c r="BO28" s="11">
        <v>0</v>
      </c>
      <c r="BP28" s="11">
        <v>0</v>
      </c>
      <c r="BQ28" s="11">
        <v>0</v>
      </c>
      <c r="BR28" s="11">
        <v>0</v>
      </c>
      <c r="BS28" s="12">
        <f t="shared" si="17"/>
        <v>0</v>
      </c>
      <c r="BT28" s="11">
        <v>0</v>
      </c>
      <c r="BU28" s="11">
        <v>0</v>
      </c>
      <c r="BV28" s="12">
        <f t="shared" si="18"/>
        <v>0</v>
      </c>
      <c r="BW28" s="11">
        <v>0</v>
      </c>
      <c r="BX28" s="11">
        <v>0</v>
      </c>
      <c r="BY28" s="11">
        <v>0</v>
      </c>
      <c r="BZ28" s="11">
        <v>0</v>
      </c>
      <c r="CA28" s="10" t="s">
        <v>38</v>
      </c>
      <c r="CB28" s="10" t="s">
        <v>38</v>
      </c>
      <c r="CC28" s="15" t="s">
        <v>10576</v>
      </c>
      <c r="CD28" s="13" t="s">
        <v>2</v>
      </c>
      <c r="CE28" s="13" t="s">
        <v>48</v>
      </c>
      <c r="CF28" s="16" t="s">
        <v>3164</v>
      </c>
      <c r="CG28" s="13" t="s">
        <v>10728</v>
      </c>
      <c r="CH28" s="13" t="s">
        <v>1440</v>
      </c>
      <c r="CI28" s="17"/>
    </row>
    <row r="29" ht="15" customHeight="true" spans="1:87">
      <c r="A29" s="10" t="s">
        <v>4666</v>
      </c>
      <c r="B29" s="10" t="s">
        <v>9165</v>
      </c>
      <c r="C29" s="12">
        <f t="shared" si="0"/>
        <v>0</v>
      </c>
      <c r="D29" s="12">
        <f t="shared" si="1"/>
        <v>0</v>
      </c>
      <c r="E29" s="43">
        <v>0</v>
      </c>
      <c r="F29" s="43">
        <v>0</v>
      </c>
      <c r="G29" s="43">
        <v>0</v>
      </c>
      <c r="H29" s="43">
        <v>0</v>
      </c>
      <c r="I29" s="12">
        <f t="shared" si="2"/>
        <v>0</v>
      </c>
      <c r="J29" s="43">
        <v>0</v>
      </c>
      <c r="K29" s="43">
        <v>0</v>
      </c>
      <c r="L29" s="43">
        <v>0</v>
      </c>
      <c r="M29" s="43">
        <v>0</v>
      </c>
      <c r="N29" s="43">
        <v>0</v>
      </c>
      <c r="O29" s="43">
        <v>0</v>
      </c>
      <c r="P29" s="43">
        <v>0</v>
      </c>
      <c r="Q29" s="43">
        <v>0</v>
      </c>
      <c r="R29" s="43">
        <v>0</v>
      </c>
      <c r="S29" s="43">
        <v>0</v>
      </c>
      <c r="T29" s="12">
        <f t="shared" si="4"/>
        <v>0</v>
      </c>
      <c r="U29" s="11">
        <v>0</v>
      </c>
      <c r="V29" s="11">
        <v>0</v>
      </c>
      <c r="W29" s="11">
        <v>0</v>
      </c>
      <c r="X29" s="11">
        <v>0</v>
      </c>
      <c r="Y29" s="11">
        <v>0</v>
      </c>
      <c r="Z29" s="11">
        <v>0</v>
      </c>
      <c r="AA29" s="11">
        <v>0</v>
      </c>
      <c r="AB29" s="12">
        <f t="shared" si="6"/>
        <v>0</v>
      </c>
      <c r="AC29" s="11">
        <v>0</v>
      </c>
      <c r="AD29" s="11">
        <v>0</v>
      </c>
      <c r="AE29" s="11">
        <v>0</v>
      </c>
      <c r="AF29" s="11">
        <v>0</v>
      </c>
      <c r="AG29" s="11">
        <v>0</v>
      </c>
      <c r="AH29" s="11">
        <v>0</v>
      </c>
      <c r="AI29" s="12">
        <f t="shared" si="8"/>
        <v>0</v>
      </c>
      <c r="AJ29" s="11">
        <v>0</v>
      </c>
      <c r="AK29" s="11">
        <v>0</v>
      </c>
      <c r="AL29" s="11">
        <v>0</v>
      </c>
      <c r="AM29" s="12">
        <f t="shared" si="9"/>
        <v>0</v>
      </c>
      <c r="AN29" s="11">
        <v>0</v>
      </c>
      <c r="AO29" s="11">
        <v>0</v>
      </c>
      <c r="AP29" s="12">
        <f t="shared" si="10"/>
        <v>0</v>
      </c>
      <c r="AQ29" s="11">
        <v>0</v>
      </c>
      <c r="AR29" s="11">
        <v>0</v>
      </c>
      <c r="AS29" s="11">
        <v>0</v>
      </c>
      <c r="AT29" s="12">
        <f t="shared" si="11"/>
        <v>0</v>
      </c>
      <c r="AU29" s="11">
        <v>0</v>
      </c>
      <c r="AV29" s="11">
        <v>0</v>
      </c>
      <c r="AW29" s="12">
        <f t="shared" si="12"/>
        <v>0</v>
      </c>
      <c r="AX29" s="11">
        <v>0</v>
      </c>
      <c r="AY29" s="11">
        <v>0</v>
      </c>
      <c r="AZ29" s="11">
        <v>0</v>
      </c>
      <c r="BA29" s="11">
        <v>0</v>
      </c>
      <c r="BB29" s="11">
        <v>0</v>
      </c>
      <c r="BC29" s="12">
        <f t="shared" si="13"/>
        <v>0</v>
      </c>
      <c r="BD29" s="11">
        <v>0</v>
      </c>
      <c r="BE29" s="11">
        <v>0</v>
      </c>
      <c r="BF29" s="12">
        <f t="shared" si="14"/>
        <v>0</v>
      </c>
      <c r="BG29" s="11">
        <v>0</v>
      </c>
      <c r="BH29" s="11">
        <v>0</v>
      </c>
      <c r="BI29" s="11">
        <v>0</v>
      </c>
      <c r="BJ29" s="11">
        <v>0</v>
      </c>
      <c r="BK29" s="12">
        <f t="shared" si="15"/>
        <v>0</v>
      </c>
      <c r="BL29" s="11">
        <v>0</v>
      </c>
      <c r="BM29" s="11">
        <v>0</v>
      </c>
      <c r="BN29" s="12">
        <f t="shared" si="16"/>
        <v>0</v>
      </c>
      <c r="BO29" s="11">
        <v>0</v>
      </c>
      <c r="BP29" s="11">
        <v>0</v>
      </c>
      <c r="BQ29" s="11">
        <v>0</v>
      </c>
      <c r="BR29" s="11">
        <v>0</v>
      </c>
      <c r="BS29" s="12">
        <f t="shared" si="17"/>
        <v>0</v>
      </c>
      <c r="BT29" s="11">
        <v>0</v>
      </c>
      <c r="BU29" s="11">
        <v>0</v>
      </c>
      <c r="BV29" s="12">
        <f t="shared" si="18"/>
        <v>0</v>
      </c>
      <c r="BW29" s="11">
        <v>0</v>
      </c>
      <c r="BX29" s="11">
        <v>0</v>
      </c>
      <c r="BY29" s="11">
        <v>0</v>
      </c>
      <c r="BZ29" s="11">
        <v>0</v>
      </c>
      <c r="CA29" s="10" t="s">
        <v>38</v>
      </c>
      <c r="CB29" s="10" t="s">
        <v>38</v>
      </c>
      <c r="CC29" s="15" t="s">
        <v>10576</v>
      </c>
      <c r="CD29" s="13" t="s">
        <v>2</v>
      </c>
      <c r="CE29" s="13" t="s">
        <v>56</v>
      </c>
      <c r="CF29" s="16" t="s">
        <v>46</v>
      </c>
      <c r="CG29" s="13" t="s">
        <v>9165</v>
      </c>
      <c r="CH29" s="13" t="s">
        <v>1136</v>
      </c>
      <c r="CI29" s="17"/>
    </row>
    <row r="30" ht="15" customHeight="true" spans="1:87">
      <c r="A30" s="10" t="s">
        <v>8768</v>
      </c>
      <c r="B30" s="10" t="s">
        <v>10733</v>
      </c>
      <c r="C30" s="12">
        <f t="shared" si="0"/>
        <v>0</v>
      </c>
      <c r="D30" s="12">
        <f t="shared" si="1"/>
        <v>0</v>
      </c>
      <c r="E30" s="43">
        <v>0</v>
      </c>
      <c r="F30" s="43">
        <v>0</v>
      </c>
      <c r="G30" s="43">
        <v>0</v>
      </c>
      <c r="H30" s="43">
        <v>0</v>
      </c>
      <c r="I30" s="12">
        <f t="shared" si="2"/>
        <v>0</v>
      </c>
      <c r="J30" s="43">
        <v>0</v>
      </c>
      <c r="K30" s="43">
        <v>0</v>
      </c>
      <c r="L30" s="43">
        <v>0</v>
      </c>
      <c r="M30" s="43">
        <v>0</v>
      </c>
      <c r="N30" s="43">
        <v>0</v>
      </c>
      <c r="O30" s="43">
        <v>0</v>
      </c>
      <c r="P30" s="43">
        <v>0</v>
      </c>
      <c r="Q30" s="43">
        <v>0</v>
      </c>
      <c r="R30" s="43">
        <v>0</v>
      </c>
      <c r="S30" s="43">
        <v>0</v>
      </c>
      <c r="T30" s="12">
        <f t="shared" si="4"/>
        <v>0</v>
      </c>
      <c r="U30" s="11">
        <v>0</v>
      </c>
      <c r="V30" s="11">
        <v>0</v>
      </c>
      <c r="W30" s="11">
        <v>0</v>
      </c>
      <c r="X30" s="11">
        <v>0</v>
      </c>
      <c r="Y30" s="11">
        <v>0</v>
      </c>
      <c r="Z30" s="11">
        <v>0</v>
      </c>
      <c r="AA30" s="11">
        <v>0</v>
      </c>
      <c r="AB30" s="12">
        <f t="shared" si="6"/>
        <v>0</v>
      </c>
      <c r="AC30" s="11">
        <v>0</v>
      </c>
      <c r="AD30" s="11">
        <v>0</v>
      </c>
      <c r="AE30" s="11">
        <v>0</v>
      </c>
      <c r="AF30" s="11">
        <v>0</v>
      </c>
      <c r="AG30" s="11">
        <v>0</v>
      </c>
      <c r="AH30" s="11">
        <v>0</v>
      </c>
      <c r="AI30" s="12">
        <f t="shared" si="8"/>
        <v>0</v>
      </c>
      <c r="AJ30" s="11">
        <v>0</v>
      </c>
      <c r="AK30" s="11">
        <v>0</v>
      </c>
      <c r="AL30" s="11">
        <v>0</v>
      </c>
      <c r="AM30" s="12">
        <f t="shared" si="9"/>
        <v>0</v>
      </c>
      <c r="AN30" s="11">
        <v>0</v>
      </c>
      <c r="AO30" s="11">
        <v>0</v>
      </c>
      <c r="AP30" s="12">
        <f t="shared" si="10"/>
        <v>0</v>
      </c>
      <c r="AQ30" s="11">
        <v>0</v>
      </c>
      <c r="AR30" s="11">
        <v>0</v>
      </c>
      <c r="AS30" s="11">
        <v>0</v>
      </c>
      <c r="AT30" s="12">
        <f t="shared" si="11"/>
        <v>0</v>
      </c>
      <c r="AU30" s="11">
        <v>0</v>
      </c>
      <c r="AV30" s="11">
        <v>0</v>
      </c>
      <c r="AW30" s="12">
        <f t="shared" si="12"/>
        <v>0</v>
      </c>
      <c r="AX30" s="11">
        <v>0</v>
      </c>
      <c r="AY30" s="11">
        <v>0</v>
      </c>
      <c r="AZ30" s="11">
        <v>0</v>
      </c>
      <c r="BA30" s="11">
        <v>0</v>
      </c>
      <c r="BB30" s="11">
        <v>0</v>
      </c>
      <c r="BC30" s="12">
        <f t="shared" si="13"/>
        <v>0</v>
      </c>
      <c r="BD30" s="11">
        <v>0</v>
      </c>
      <c r="BE30" s="11">
        <v>0</v>
      </c>
      <c r="BF30" s="12">
        <f t="shared" si="14"/>
        <v>0</v>
      </c>
      <c r="BG30" s="11">
        <v>0</v>
      </c>
      <c r="BH30" s="11">
        <v>0</v>
      </c>
      <c r="BI30" s="11">
        <v>0</v>
      </c>
      <c r="BJ30" s="11">
        <v>0</v>
      </c>
      <c r="BK30" s="12">
        <f t="shared" si="15"/>
        <v>0</v>
      </c>
      <c r="BL30" s="11">
        <v>0</v>
      </c>
      <c r="BM30" s="11">
        <v>0</v>
      </c>
      <c r="BN30" s="12">
        <f t="shared" si="16"/>
        <v>0</v>
      </c>
      <c r="BO30" s="11">
        <v>0</v>
      </c>
      <c r="BP30" s="11">
        <v>0</v>
      </c>
      <c r="BQ30" s="11">
        <v>0</v>
      </c>
      <c r="BR30" s="11">
        <v>0</v>
      </c>
      <c r="BS30" s="12">
        <f t="shared" si="17"/>
        <v>0</v>
      </c>
      <c r="BT30" s="11">
        <v>0</v>
      </c>
      <c r="BU30" s="11">
        <v>0</v>
      </c>
      <c r="BV30" s="12">
        <f t="shared" si="18"/>
        <v>0</v>
      </c>
      <c r="BW30" s="11">
        <v>0</v>
      </c>
      <c r="BX30" s="11">
        <v>0</v>
      </c>
      <c r="BY30" s="11">
        <v>0</v>
      </c>
      <c r="BZ30" s="11">
        <v>0</v>
      </c>
      <c r="CA30" s="10" t="s">
        <v>38</v>
      </c>
      <c r="CB30" s="10" t="s">
        <v>38</v>
      </c>
      <c r="CC30" s="15" t="s">
        <v>10576</v>
      </c>
      <c r="CD30" s="13" t="s">
        <v>2</v>
      </c>
      <c r="CE30" s="13" t="s">
        <v>50</v>
      </c>
      <c r="CF30" s="16" t="s">
        <v>1438</v>
      </c>
      <c r="CG30" s="13" t="s">
        <v>10733</v>
      </c>
      <c r="CH30" s="13" t="s">
        <v>1086</v>
      </c>
      <c r="CI30" s="17"/>
    </row>
    <row r="31" ht="15" customHeight="true" spans="1:87">
      <c r="A31" s="10" t="s">
        <v>8772</v>
      </c>
      <c r="B31" s="10" t="s">
        <v>10737</v>
      </c>
      <c r="C31" s="12">
        <f t="shared" si="0"/>
        <v>0</v>
      </c>
      <c r="D31" s="12">
        <f t="shared" si="1"/>
        <v>0</v>
      </c>
      <c r="E31" s="43">
        <v>0</v>
      </c>
      <c r="F31" s="43">
        <v>0</v>
      </c>
      <c r="G31" s="43">
        <v>0</v>
      </c>
      <c r="H31" s="43">
        <v>0</v>
      </c>
      <c r="I31" s="12">
        <f t="shared" si="2"/>
        <v>0</v>
      </c>
      <c r="J31" s="43">
        <v>0</v>
      </c>
      <c r="K31" s="43">
        <v>0</v>
      </c>
      <c r="L31" s="43">
        <v>0</v>
      </c>
      <c r="M31" s="43">
        <v>0</v>
      </c>
      <c r="N31" s="43">
        <v>0</v>
      </c>
      <c r="O31" s="43">
        <v>0</v>
      </c>
      <c r="P31" s="43">
        <v>0</v>
      </c>
      <c r="Q31" s="43">
        <v>0</v>
      </c>
      <c r="R31" s="43">
        <v>0</v>
      </c>
      <c r="S31" s="43">
        <v>0</v>
      </c>
      <c r="T31" s="12">
        <f t="shared" si="4"/>
        <v>0</v>
      </c>
      <c r="U31" s="11">
        <v>0</v>
      </c>
      <c r="V31" s="11">
        <v>0</v>
      </c>
      <c r="W31" s="11">
        <v>0</v>
      </c>
      <c r="X31" s="11">
        <v>0</v>
      </c>
      <c r="Y31" s="11">
        <v>0</v>
      </c>
      <c r="Z31" s="11">
        <v>0</v>
      </c>
      <c r="AA31" s="11">
        <v>0</v>
      </c>
      <c r="AB31" s="12">
        <f t="shared" si="6"/>
        <v>0</v>
      </c>
      <c r="AC31" s="11">
        <v>0</v>
      </c>
      <c r="AD31" s="11">
        <v>0</v>
      </c>
      <c r="AE31" s="11">
        <v>0</v>
      </c>
      <c r="AF31" s="11">
        <v>0</v>
      </c>
      <c r="AG31" s="11">
        <v>0</v>
      </c>
      <c r="AH31" s="11">
        <v>0</v>
      </c>
      <c r="AI31" s="12">
        <f t="shared" si="8"/>
        <v>0</v>
      </c>
      <c r="AJ31" s="11">
        <v>0</v>
      </c>
      <c r="AK31" s="11">
        <v>0</v>
      </c>
      <c r="AL31" s="11">
        <v>0</v>
      </c>
      <c r="AM31" s="12">
        <f t="shared" si="9"/>
        <v>0</v>
      </c>
      <c r="AN31" s="11">
        <v>0</v>
      </c>
      <c r="AO31" s="11">
        <v>0</v>
      </c>
      <c r="AP31" s="12">
        <f t="shared" si="10"/>
        <v>0</v>
      </c>
      <c r="AQ31" s="11">
        <v>0</v>
      </c>
      <c r="AR31" s="11">
        <v>0</v>
      </c>
      <c r="AS31" s="11">
        <v>0</v>
      </c>
      <c r="AT31" s="12">
        <f t="shared" si="11"/>
        <v>0</v>
      </c>
      <c r="AU31" s="11">
        <v>0</v>
      </c>
      <c r="AV31" s="11">
        <v>0</v>
      </c>
      <c r="AW31" s="12">
        <f t="shared" si="12"/>
        <v>0</v>
      </c>
      <c r="AX31" s="11">
        <v>0</v>
      </c>
      <c r="AY31" s="11">
        <v>0</v>
      </c>
      <c r="AZ31" s="11">
        <v>0</v>
      </c>
      <c r="BA31" s="11">
        <v>0</v>
      </c>
      <c r="BB31" s="11">
        <v>0</v>
      </c>
      <c r="BC31" s="12">
        <f t="shared" si="13"/>
        <v>0</v>
      </c>
      <c r="BD31" s="11">
        <v>0</v>
      </c>
      <c r="BE31" s="11">
        <v>0</v>
      </c>
      <c r="BF31" s="12">
        <f t="shared" si="14"/>
        <v>0</v>
      </c>
      <c r="BG31" s="11">
        <v>0</v>
      </c>
      <c r="BH31" s="11">
        <v>0</v>
      </c>
      <c r="BI31" s="11">
        <v>0</v>
      </c>
      <c r="BJ31" s="11">
        <v>0</v>
      </c>
      <c r="BK31" s="12">
        <f t="shared" si="15"/>
        <v>0</v>
      </c>
      <c r="BL31" s="11">
        <v>0</v>
      </c>
      <c r="BM31" s="11">
        <v>0</v>
      </c>
      <c r="BN31" s="12">
        <f t="shared" si="16"/>
        <v>0</v>
      </c>
      <c r="BO31" s="11">
        <v>0</v>
      </c>
      <c r="BP31" s="11">
        <v>0</v>
      </c>
      <c r="BQ31" s="11">
        <v>0</v>
      </c>
      <c r="BR31" s="11">
        <v>0</v>
      </c>
      <c r="BS31" s="12">
        <f t="shared" si="17"/>
        <v>0</v>
      </c>
      <c r="BT31" s="11">
        <v>0</v>
      </c>
      <c r="BU31" s="11">
        <v>0</v>
      </c>
      <c r="BV31" s="12">
        <f t="shared" si="18"/>
        <v>0</v>
      </c>
      <c r="BW31" s="11">
        <v>0</v>
      </c>
      <c r="BX31" s="11">
        <v>0</v>
      </c>
      <c r="BY31" s="11">
        <v>0</v>
      </c>
      <c r="BZ31" s="11">
        <v>0</v>
      </c>
      <c r="CA31" s="10" t="s">
        <v>38</v>
      </c>
      <c r="CB31" s="10" t="s">
        <v>38</v>
      </c>
      <c r="CC31" s="15" t="s">
        <v>10576</v>
      </c>
      <c r="CD31" s="13" t="s">
        <v>2</v>
      </c>
      <c r="CE31" s="13" t="s">
        <v>46</v>
      </c>
      <c r="CF31" s="16" t="s">
        <v>1439</v>
      </c>
      <c r="CG31" s="13" t="s">
        <v>10737</v>
      </c>
      <c r="CH31" s="13" t="s">
        <v>1079</v>
      </c>
      <c r="CI31" s="17"/>
    </row>
    <row r="32" ht="15" customHeight="true" spans="1:87">
      <c r="A32" s="10" t="s">
        <v>9206</v>
      </c>
      <c r="B32" s="10" t="s">
        <v>10741</v>
      </c>
      <c r="C32" s="12">
        <f t="shared" si="0"/>
        <v>0</v>
      </c>
      <c r="D32" s="12">
        <f t="shared" si="1"/>
        <v>0</v>
      </c>
      <c r="E32" s="43">
        <v>0</v>
      </c>
      <c r="F32" s="43">
        <v>0</v>
      </c>
      <c r="G32" s="43">
        <v>0</v>
      </c>
      <c r="H32" s="43">
        <v>0</v>
      </c>
      <c r="I32" s="12">
        <f t="shared" si="2"/>
        <v>0</v>
      </c>
      <c r="J32" s="43">
        <v>0</v>
      </c>
      <c r="K32" s="43">
        <v>0</v>
      </c>
      <c r="L32" s="43">
        <v>0</v>
      </c>
      <c r="M32" s="43">
        <v>0</v>
      </c>
      <c r="N32" s="43">
        <v>0</v>
      </c>
      <c r="O32" s="43">
        <v>0</v>
      </c>
      <c r="P32" s="43">
        <v>0</v>
      </c>
      <c r="Q32" s="43">
        <v>0</v>
      </c>
      <c r="R32" s="43">
        <v>0</v>
      </c>
      <c r="S32" s="43">
        <v>0</v>
      </c>
      <c r="T32" s="12">
        <f t="shared" si="4"/>
        <v>0</v>
      </c>
      <c r="U32" s="11">
        <v>0</v>
      </c>
      <c r="V32" s="11">
        <v>0</v>
      </c>
      <c r="W32" s="11">
        <v>0</v>
      </c>
      <c r="X32" s="11">
        <v>0</v>
      </c>
      <c r="Y32" s="11">
        <v>0</v>
      </c>
      <c r="Z32" s="11">
        <v>0</v>
      </c>
      <c r="AA32" s="11">
        <v>0</v>
      </c>
      <c r="AB32" s="12">
        <f t="shared" si="6"/>
        <v>0</v>
      </c>
      <c r="AC32" s="11">
        <v>0</v>
      </c>
      <c r="AD32" s="11">
        <v>0</v>
      </c>
      <c r="AE32" s="11">
        <v>0</v>
      </c>
      <c r="AF32" s="11">
        <v>0</v>
      </c>
      <c r="AG32" s="11">
        <v>0</v>
      </c>
      <c r="AH32" s="11">
        <v>0</v>
      </c>
      <c r="AI32" s="12">
        <f t="shared" si="8"/>
        <v>0</v>
      </c>
      <c r="AJ32" s="11">
        <v>0</v>
      </c>
      <c r="AK32" s="11">
        <v>0</v>
      </c>
      <c r="AL32" s="11">
        <v>0</v>
      </c>
      <c r="AM32" s="12">
        <f t="shared" si="9"/>
        <v>0</v>
      </c>
      <c r="AN32" s="11">
        <v>0</v>
      </c>
      <c r="AO32" s="11">
        <v>0</v>
      </c>
      <c r="AP32" s="12">
        <f t="shared" si="10"/>
        <v>0</v>
      </c>
      <c r="AQ32" s="11">
        <v>0</v>
      </c>
      <c r="AR32" s="11">
        <v>0</v>
      </c>
      <c r="AS32" s="11">
        <v>0</v>
      </c>
      <c r="AT32" s="12">
        <f t="shared" si="11"/>
        <v>0</v>
      </c>
      <c r="AU32" s="11">
        <v>0</v>
      </c>
      <c r="AV32" s="11">
        <v>0</v>
      </c>
      <c r="AW32" s="12">
        <f t="shared" si="12"/>
        <v>0</v>
      </c>
      <c r="AX32" s="11">
        <v>0</v>
      </c>
      <c r="AY32" s="11">
        <v>0</v>
      </c>
      <c r="AZ32" s="11">
        <v>0</v>
      </c>
      <c r="BA32" s="11">
        <v>0</v>
      </c>
      <c r="BB32" s="11">
        <v>0</v>
      </c>
      <c r="BC32" s="12">
        <f t="shared" si="13"/>
        <v>0</v>
      </c>
      <c r="BD32" s="11">
        <v>0</v>
      </c>
      <c r="BE32" s="11">
        <v>0</v>
      </c>
      <c r="BF32" s="12">
        <f t="shared" si="14"/>
        <v>0</v>
      </c>
      <c r="BG32" s="11">
        <v>0</v>
      </c>
      <c r="BH32" s="11">
        <v>0</v>
      </c>
      <c r="BI32" s="11">
        <v>0</v>
      </c>
      <c r="BJ32" s="11">
        <v>0</v>
      </c>
      <c r="BK32" s="12">
        <f t="shared" si="15"/>
        <v>0</v>
      </c>
      <c r="BL32" s="11">
        <v>0</v>
      </c>
      <c r="BM32" s="11">
        <v>0</v>
      </c>
      <c r="BN32" s="12">
        <f t="shared" si="16"/>
        <v>0</v>
      </c>
      <c r="BO32" s="11">
        <v>0</v>
      </c>
      <c r="BP32" s="11">
        <v>0</v>
      </c>
      <c r="BQ32" s="11">
        <v>0</v>
      </c>
      <c r="BR32" s="11">
        <v>0</v>
      </c>
      <c r="BS32" s="12">
        <f t="shared" si="17"/>
        <v>0</v>
      </c>
      <c r="BT32" s="11">
        <v>0</v>
      </c>
      <c r="BU32" s="11">
        <v>0</v>
      </c>
      <c r="BV32" s="12">
        <f t="shared" si="18"/>
        <v>0</v>
      </c>
      <c r="BW32" s="11">
        <v>0</v>
      </c>
      <c r="BX32" s="11">
        <v>0</v>
      </c>
      <c r="BY32" s="11">
        <v>0</v>
      </c>
      <c r="BZ32" s="11">
        <v>0</v>
      </c>
      <c r="CA32" s="10" t="s">
        <v>38</v>
      </c>
      <c r="CB32" s="10" t="s">
        <v>38</v>
      </c>
      <c r="CC32" s="15" t="s">
        <v>10576</v>
      </c>
      <c r="CD32" s="13" t="s">
        <v>2</v>
      </c>
      <c r="CE32" s="13" t="s">
        <v>3164</v>
      </c>
      <c r="CF32" s="16" t="s">
        <v>48</v>
      </c>
      <c r="CG32" s="13" t="s">
        <v>10741</v>
      </c>
      <c r="CH32" s="13" t="s">
        <v>1345</v>
      </c>
      <c r="CI32" s="17"/>
    </row>
  </sheetData>
  <sheetProtection password="DC10" sheet="1" objects="1" scenarios="1"/>
  <mergeCells count="24">
    <mergeCell ref="A2:CC2"/>
    <mergeCell ref="A3:CC3"/>
    <mergeCell ref="C4:BZ4"/>
    <mergeCell ref="D5:H5"/>
    <mergeCell ref="I5:S5"/>
    <mergeCell ref="T5:AA5"/>
    <mergeCell ref="AB5:AH5"/>
    <mergeCell ref="AI5:AL5"/>
    <mergeCell ref="AM5:AO5"/>
    <mergeCell ref="AP5:AS5"/>
    <mergeCell ref="AT5:AV5"/>
    <mergeCell ref="AW5:BB5"/>
    <mergeCell ref="BC5:BE5"/>
    <mergeCell ref="BF5:BJ5"/>
    <mergeCell ref="BK5:BM5"/>
    <mergeCell ref="BN5:BR5"/>
    <mergeCell ref="BS5:BU5"/>
    <mergeCell ref="BV5:BZ5"/>
    <mergeCell ref="A4:A6"/>
    <mergeCell ref="B4:B6"/>
    <mergeCell ref="C5:C6"/>
    <mergeCell ref="CA4:CA6"/>
    <mergeCell ref="CB4:CB6"/>
    <mergeCell ref="CC4:CC6"/>
  </mergeCells>
  <printOptions gridLines="true"/>
  <pageMargins left="0.75" right="0.75" top="1" bottom="1" header="0.5" footer="0.5"/>
  <pageSetup paperSize="9" orientation="portrait" horizontalDpi="600" verticalDpi="600"/>
  <headerFooter alignWithMargins="0">
    <oddHeader>&amp;C&amp;A</oddHeader>
    <oddFooter>&amp;C页(&amp;P)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30"/>
  <sheetViews>
    <sheetView showZeros="0" topLeftCell="A2" workbookViewId="0">
      <selection activeCell="A2" sqref="A2:M2"/>
    </sheetView>
  </sheetViews>
  <sheetFormatPr defaultColWidth="8.25" defaultRowHeight="12.75" customHeight="true"/>
  <cols>
    <col min="1" max="1" width="41" style="1" customWidth="true"/>
    <col min="2" max="3" width="14.375" style="2" customWidth="true"/>
    <col min="4" max="4" width="19.875" style="1" customWidth="true"/>
    <col min="5" max="6" width="14.375" style="2" customWidth="true"/>
    <col min="7" max="8" width="10.875" style="1" hidden="true" customWidth="true"/>
    <col min="9" max="9" width="8.5" style="1" hidden="true" customWidth="true"/>
    <col min="10" max="10" width="8.25" style="1" hidden="true" customWidth="true"/>
    <col min="11" max="11" width="8.5" style="1" hidden="true" customWidth="true"/>
    <col min="12" max="13" width="8.25" style="1" hidden="true" customWidth="true"/>
    <col min="14" max="20" width="8.25" style="3" hidden="true" customWidth="true"/>
    <col min="21" max="16384" width="8.25" style="2"/>
  </cols>
  <sheetData>
    <row r="1" hidden="true" customHeight="true" spans="1:20">
      <c r="A1" s="1" t="s">
        <v>370</v>
      </c>
      <c r="B1" s="2" t="s">
        <v>373</v>
      </c>
      <c r="C1" s="2" t="s">
        <v>375</v>
      </c>
      <c r="D1" s="1" t="s">
        <v>376</v>
      </c>
      <c r="E1" s="2" t="s">
        <v>379</v>
      </c>
      <c r="F1" s="2" t="s">
        <v>381</v>
      </c>
      <c r="G1" s="1" t="s">
        <v>382</v>
      </c>
      <c r="H1" s="1" t="s">
        <v>383</v>
      </c>
      <c r="I1" s="1" t="s">
        <v>384</v>
      </c>
      <c r="J1" s="1" t="s">
        <v>385</v>
      </c>
      <c r="K1" s="1" t="s">
        <v>386</v>
      </c>
      <c r="L1" s="1" t="s">
        <v>387</v>
      </c>
      <c r="M1" s="1" t="s">
        <v>388</v>
      </c>
      <c r="N1" s="3" t="s">
        <v>10566</v>
      </c>
      <c r="O1" s="3" t="s">
        <v>10567</v>
      </c>
      <c r="P1" s="3" t="s">
        <v>10568</v>
      </c>
      <c r="Q1" s="3" t="s">
        <v>10914</v>
      </c>
      <c r="R1" s="3" t="s">
        <v>372</v>
      </c>
      <c r="S1" s="3" t="s">
        <v>10915</v>
      </c>
      <c r="T1" s="3" t="s">
        <v>378</v>
      </c>
    </row>
    <row r="2" ht="30" customHeight="true" spans="1:20">
      <c r="A2" s="4" t="s">
        <v>10916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13"/>
      <c r="O2" s="13" t="s">
        <v>38</v>
      </c>
      <c r="P2" s="13"/>
      <c r="Q2" s="13"/>
      <c r="R2" s="13"/>
      <c r="S2" s="13"/>
      <c r="T2" s="13"/>
    </row>
    <row r="3" ht="15" customHeight="true" spans="1:20">
      <c r="A3" s="6" t="s">
        <v>10667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13"/>
      <c r="O3" s="13" t="s">
        <v>35</v>
      </c>
      <c r="P3" s="13"/>
      <c r="Q3" s="13"/>
      <c r="R3" s="13"/>
      <c r="S3" s="13"/>
      <c r="T3" s="13"/>
    </row>
    <row r="4" ht="15" customHeight="true" spans="1:21">
      <c r="A4" s="8" t="s">
        <v>371</v>
      </c>
      <c r="B4" s="9" t="s">
        <v>374</v>
      </c>
      <c r="C4" s="9" t="s">
        <v>179</v>
      </c>
      <c r="D4" s="8" t="s">
        <v>377</v>
      </c>
      <c r="E4" s="9" t="s">
        <v>380</v>
      </c>
      <c r="F4" s="9" t="s">
        <v>184</v>
      </c>
      <c r="G4" s="8" t="s">
        <v>167</v>
      </c>
      <c r="H4" s="8" t="s">
        <v>169</v>
      </c>
      <c r="I4" s="8" t="s">
        <v>139</v>
      </c>
      <c r="J4" s="8" t="s">
        <v>141</v>
      </c>
      <c r="K4" s="8" t="s">
        <v>143</v>
      </c>
      <c r="L4" s="8" t="s">
        <v>145</v>
      </c>
      <c r="M4" s="14" t="s">
        <v>151</v>
      </c>
      <c r="N4" s="13"/>
      <c r="O4" s="13" t="s">
        <v>15</v>
      </c>
      <c r="P4" s="13"/>
      <c r="Q4" s="13"/>
      <c r="R4" s="13"/>
      <c r="S4" s="13"/>
      <c r="T4" s="13"/>
      <c r="U4" s="17"/>
    </row>
    <row r="5" ht="15" customHeight="true" spans="1:21">
      <c r="A5" s="10" t="s">
        <v>10917</v>
      </c>
      <c r="B5" s="11">
        <v>0</v>
      </c>
      <c r="C5" s="11">
        <v>0</v>
      </c>
      <c r="D5" s="10" t="s">
        <v>10918</v>
      </c>
      <c r="E5" s="11">
        <v>0</v>
      </c>
      <c r="F5" s="11">
        <v>0</v>
      </c>
      <c r="G5" s="10" t="s">
        <v>10919</v>
      </c>
      <c r="H5" s="10" t="s">
        <v>875</v>
      </c>
      <c r="I5" s="10" t="s">
        <v>38</v>
      </c>
      <c r="J5" s="10" t="s">
        <v>2674</v>
      </c>
      <c r="K5" s="10" t="s">
        <v>38</v>
      </c>
      <c r="L5" s="10" t="s">
        <v>15</v>
      </c>
      <c r="M5" s="15" t="s">
        <v>10669</v>
      </c>
      <c r="N5" s="13" t="s">
        <v>2</v>
      </c>
      <c r="O5" s="13" t="s">
        <v>2674</v>
      </c>
      <c r="P5" s="16" t="s">
        <v>15</v>
      </c>
      <c r="Q5" s="13" t="s">
        <v>10917</v>
      </c>
      <c r="R5" s="13" t="s">
        <v>1092</v>
      </c>
      <c r="S5" s="13" t="s">
        <v>10918</v>
      </c>
      <c r="T5" s="13" t="s">
        <v>1027</v>
      </c>
      <c r="U5" s="17"/>
    </row>
    <row r="6" ht="15" customHeight="true" spans="1:21">
      <c r="A6" s="10" t="s">
        <v>10920</v>
      </c>
      <c r="B6" s="11">
        <v>0</v>
      </c>
      <c r="C6" s="11">
        <v>0</v>
      </c>
      <c r="D6" s="10" t="s">
        <v>10921</v>
      </c>
      <c r="E6" s="11">
        <v>0</v>
      </c>
      <c r="F6" s="11">
        <v>0</v>
      </c>
      <c r="G6" s="10" t="s">
        <v>10922</v>
      </c>
      <c r="H6" s="10" t="s">
        <v>877</v>
      </c>
      <c r="I6" s="10" t="s">
        <v>38</v>
      </c>
      <c r="J6" s="10" t="s">
        <v>2674</v>
      </c>
      <c r="K6" s="10" t="s">
        <v>38</v>
      </c>
      <c r="L6" s="10" t="s">
        <v>15</v>
      </c>
      <c r="M6" s="15" t="s">
        <v>10669</v>
      </c>
      <c r="N6" s="13" t="s">
        <v>2</v>
      </c>
      <c r="O6" s="13" t="s">
        <v>36</v>
      </c>
      <c r="P6" s="16" t="s">
        <v>2674</v>
      </c>
      <c r="Q6" s="13" t="s">
        <v>10920</v>
      </c>
      <c r="R6" s="13" t="s">
        <v>1111</v>
      </c>
      <c r="S6" s="13" t="s">
        <v>10921</v>
      </c>
      <c r="T6" s="13" t="s">
        <v>1028</v>
      </c>
      <c r="U6" s="17"/>
    </row>
    <row r="7" ht="15" customHeight="true" spans="1:21">
      <c r="A7" s="10" t="s">
        <v>10923</v>
      </c>
      <c r="B7" s="11">
        <v>0</v>
      </c>
      <c r="C7" s="11">
        <v>0</v>
      </c>
      <c r="D7" s="10" t="s">
        <v>10924</v>
      </c>
      <c r="E7" s="11">
        <v>0</v>
      </c>
      <c r="F7" s="11">
        <v>0</v>
      </c>
      <c r="G7" s="10" t="s">
        <v>10925</v>
      </c>
      <c r="H7" s="10" t="s">
        <v>879</v>
      </c>
      <c r="I7" s="10" t="s">
        <v>38</v>
      </c>
      <c r="J7" s="10" t="s">
        <v>2674</v>
      </c>
      <c r="K7" s="10" t="s">
        <v>38</v>
      </c>
      <c r="L7" s="10" t="s">
        <v>15</v>
      </c>
      <c r="M7" s="15" t="s">
        <v>10669</v>
      </c>
      <c r="N7" s="13" t="s">
        <v>2</v>
      </c>
      <c r="O7" s="13" t="s">
        <v>62</v>
      </c>
      <c r="P7" s="16" t="s">
        <v>36</v>
      </c>
      <c r="Q7" s="13" t="s">
        <v>10923</v>
      </c>
      <c r="R7" s="13" t="s">
        <v>1346</v>
      </c>
      <c r="S7" s="13" t="s">
        <v>10924</v>
      </c>
      <c r="T7" s="13" t="s">
        <v>1029</v>
      </c>
      <c r="U7" s="17"/>
    </row>
    <row r="8" ht="15" customHeight="true" spans="1:21">
      <c r="A8" s="10" t="s">
        <v>10926</v>
      </c>
      <c r="B8" s="11">
        <v>0</v>
      </c>
      <c r="C8" s="11">
        <v>0</v>
      </c>
      <c r="D8" s="10" t="s">
        <v>10927</v>
      </c>
      <c r="E8" s="11">
        <v>0</v>
      </c>
      <c r="F8" s="11">
        <v>0</v>
      </c>
      <c r="G8" s="10" t="s">
        <v>10928</v>
      </c>
      <c r="H8" s="10" t="s">
        <v>885</v>
      </c>
      <c r="I8" s="10" t="s">
        <v>38</v>
      </c>
      <c r="J8" s="10" t="s">
        <v>2674</v>
      </c>
      <c r="K8" s="10" t="s">
        <v>38</v>
      </c>
      <c r="L8" s="10" t="s">
        <v>15</v>
      </c>
      <c r="M8" s="15" t="s">
        <v>10669</v>
      </c>
      <c r="N8" s="13" t="s">
        <v>2</v>
      </c>
      <c r="O8" s="13" t="s">
        <v>51</v>
      </c>
      <c r="P8" s="16" t="s">
        <v>62</v>
      </c>
      <c r="Q8" s="13" t="s">
        <v>10926</v>
      </c>
      <c r="R8" s="13" t="s">
        <v>1347</v>
      </c>
      <c r="S8" s="13" t="s">
        <v>10927</v>
      </c>
      <c r="T8" s="13" t="s">
        <v>1030</v>
      </c>
      <c r="U8" s="17"/>
    </row>
    <row r="9" ht="15" customHeight="true" spans="1:21">
      <c r="A9" s="10" t="s">
        <v>10929</v>
      </c>
      <c r="B9" s="11">
        <v>0</v>
      </c>
      <c r="C9" s="11">
        <v>0</v>
      </c>
      <c r="D9" s="10" t="s">
        <v>10930</v>
      </c>
      <c r="E9" s="11">
        <v>295.69</v>
      </c>
      <c r="F9" s="11">
        <v>295.69</v>
      </c>
      <c r="G9" s="10" t="s">
        <v>10931</v>
      </c>
      <c r="H9" s="10" t="s">
        <v>887</v>
      </c>
      <c r="I9" s="10" t="s">
        <v>38</v>
      </c>
      <c r="J9" s="10" t="s">
        <v>2674</v>
      </c>
      <c r="K9" s="10" t="s">
        <v>38</v>
      </c>
      <c r="L9" s="10" t="s">
        <v>15</v>
      </c>
      <c r="M9" s="15" t="s">
        <v>10669</v>
      </c>
      <c r="N9" s="13" t="s">
        <v>2</v>
      </c>
      <c r="O9" s="13" t="s">
        <v>129</v>
      </c>
      <c r="P9" s="16" t="s">
        <v>51</v>
      </c>
      <c r="Q9" s="13" t="s">
        <v>10929</v>
      </c>
      <c r="R9" s="13" t="s">
        <v>1359</v>
      </c>
      <c r="S9" s="13" t="s">
        <v>10930</v>
      </c>
      <c r="T9" s="13" t="s">
        <v>1038</v>
      </c>
      <c r="U9" s="17"/>
    </row>
    <row r="10" ht="15" customHeight="true" spans="1:21">
      <c r="A10" s="10" t="s">
        <v>10932</v>
      </c>
      <c r="B10" s="11">
        <v>0</v>
      </c>
      <c r="C10" s="11">
        <v>0</v>
      </c>
      <c r="D10" s="10" t="s">
        <v>10933</v>
      </c>
      <c r="E10" s="11">
        <v>0</v>
      </c>
      <c r="F10" s="11">
        <v>0</v>
      </c>
      <c r="G10" s="10" t="s">
        <v>10934</v>
      </c>
      <c r="H10" s="10" t="s">
        <v>889</v>
      </c>
      <c r="I10" s="10" t="s">
        <v>38</v>
      </c>
      <c r="J10" s="10" t="s">
        <v>2674</v>
      </c>
      <c r="K10" s="10" t="s">
        <v>38</v>
      </c>
      <c r="L10" s="10" t="s">
        <v>15</v>
      </c>
      <c r="M10" s="15" t="s">
        <v>10669</v>
      </c>
      <c r="N10" s="13" t="s">
        <v>2</v>
      </c>
      <c r="O10" s="13" t="s">
        <v>42</v>
      </c>
      <c r="P10" s="16" t="s">
        <v>129</v>
      </c>
      <c r="Q10" s="13" t="s">
        <v>10932</v>
      </c>
      <c r="R10" s="13" t="s">
        <v>1360</v>
      </c>
      <c r="S10" s="13" t="s">
        <v>10933</v>
      </c>
      <c r="T10" s="13" t="s">
        <v>1031</v>
      </c>
      <c r="U10" s="17"/>
    </row>
    <row r="11" ht="15" customHeight="true" spans="1:21">
      <c r="A11" s="10" t="s">
        <v>10935</v>
      </c>
      <c r="B11" s="11">
        <v>0</v>
      </c>
      <c r="C11" s="11">
        <v>0</v>
      </c>
      <c r="D11" s="10" t="s">
        <v>10936</v>
      </c>
      <c r="E11" s="11">
        <v>0</v>
      </c>
      <c r="F11" s="11">
        <v>0</v>
      </c>
      <c r="G11" s="10" t="s">
        <v>10937</v>
      </c>
      <c r="H11" s="10" t="s">
        <v>891</v>
      </c>
      <c r="I11" s="10" t="s">
        <v>38</v>
      </c>
      <c r="J11" s="10" t="s">
        <v>2674</v>
      </c>
      <c r="K11" s="10" t="s">
        <v>38</v>
      </c>
      <c r="L11" s="10" t="s">
        <v>15</v>
      </c>
      <c r="M11" s="15" t="s">
        <v>10669</v>
      </c>
      <c r="N11" s="13" t="s">
        <v>2</v>
      </c>
      <c r="O11" s="13" t="s">
        <v>63</v>
      </c>
      <c r="P11" s="16" t="s">
        <v>42</v>
      </c>
      <c r="Q11" s="13" t="s">
        <v>10935</v>
      </c>
      <c r="R11" s="13" t="s">
        <v>1361</v>
      </c>
      <c r="S11" s="13" t="s">
        <v>10936</v>
      </c>
      <c r="T11" s="13" t="s">
        <v>1032</v>
      </c>
      <c r="U11" s="17"/>
    </row>
    <row r="12" ht="15" customHeight="true" spans="1:21">
      <c r="A12" s="10" t="s">
        <v>10938</v>
      </c>
      <c r="B12" s="11">
        <v>0</v>
      </c>
      <c r="C12" s="11">
        <v>0</v>
      </c>
      <c r="D12" s="10" t="s">
        <v>10939</v>
      </c>
      <c r="E12" s="11">
        <v>0</v>
      </c>
      <c r="F12" s="11">
        <v>0</v>
      </c>
      <c r="G12" s="10" t="s">
        <v>10940</v>
      </c>
      <c r="H12" s="10" t="s">
        <v>893</v>
      </c>
      <c r="I12" s="10" t="s">
        <v>38</v>
      </c>
      <c r="J12" s="10" t="s">
        <v>2674</v>
      </c>
      <c r="K12" s="10" t="s">
        <v>38</v>
      </c>
      <c r="L12" s="10" t="s">
        <v>15</v>
      </c>
      <c r="M12" s="15" t="s">
        <v>10669</v>
      </c>
      <c r="N12" s="13" t="s">
        <v>2</v>
      </c>
      <c r="O12" s="13" t="s">
        <v>4</v>
      </c>
      <c r="P12" s="16" t="s">
        <v>63</v>
      </c>
      <c r="Q12" s="13" t="s">
        <v>10938</v>
      </c>
      <c r="R12" s="13" t="s">
        <v>1362</v>
      </c>
      <c r="S12" s="13" t="s">
        <v>10939</v>
      </c>
      <c r="T12" s="13" t="s">
        <v>1033</v>
      </c>
      <c r="U12" s="17"/>
    </row>
    <row r="13" ht="15" customHeight="true" spans="1:21">
      <c r="A13" s="10" t="s">
        <v>10941</v>
      </c>
      <c r="B13" s="11">
        <v>0</v>
      </c>
      <c r="C13" s="11">
        <v>0</v>
      </c>
      <c r="D13" s="10" t="s">
        <v>10942</v>
      </c>
      <c r="E13" s="11">
        <v>0</v>
      </c>
      <c r="F13" s="11">
        <v>0</v>
      </c>
      <c r="G13" s="10" t="s">
        <v>10943</v>
      </c>
      <c r="H13" s="10" t="s">
        <v>895</v>
      </c>
      <c r="I13" s="10" t="s">
        <v>38</v>
      </c>
      <c r="J13" s="10" t="s">
        <v>2674</v>
      </c>
      <c r="K13" s="10" t="s">
        <v>38</v>
      </c>
      <c r="L13" s="10" t="s">
        <v>15</v>
      </c>
      <c r="M13" s="15" t="s">
        <v>10669</v>
      </c>
      <c r="N13" s="13" t="s">
        <v>2</v>
      </c>
      <c r="O13" s="13" t="s">
        <v>1433</v>
      </c>
      <c r="P13" s="16" t="s">
        <v>4</v>
      </c>
      <c r="Q13" s="13" t="s">
        <v>10941</v>
      </c>
      <c r="R13" s="13" t="s">
        <v>1363</v>
      </c>
      <c r="S13" s="13" t="s">
        <v>10942</v>
      </c>
      <c r="T13" s="13" t="s">
        <v>1034</v>
      </c>
      <c r="U13" s="17"/>
    </row>
    <row r="14" ht="15" customHeight="true" spans="1:21">
      <c r="A14" s="10" t="s">
        <v>10944</v>
      </c>
      <c r="B14" s="11">
        <v>0</v>
      </c>
      <c r="C14" s="11">
        <v>0</v>
      </c>
      <c r="D14" s="10" t="s">
        <v>10945</v>
      </c>
      <c r="E14" s="11">
        <v>0</v>
      </c>
      <c r="F14" s="11">
        <v>0</v>
      </c>
      <c r="G14" s="10" t="s">
        <v>10946</v>
      </c>
      <c r="H14" s="10" t="s">
        <v>897</v>
      </c>
      <c r="I14" s="10" t="s">
        <v>38</v>
      </c>
      <c r="J14" s="10" t="s">
        <v>2674</v>
      </c>
      <c r="K14" s="10" t="s">
        <v>38</v>
      </c>
      <c r="L14" s="10" t="s">
        <v>15</v>
      </c>
      <c r="M14" s="15" t="s">
        <v>10669</v>
      </c>
      <c r="N14" s="13" t="s">
        <v>2</v>
      </c>
      <c r="O14" s="13" t="s">
        <v>39</v>
      </c>
      <c r="P14" s="16" t="s">
        <v>1433</v>
      </c>
      <c r="Q14" s="13" t="s">
        <v>10944</v>
      </c>
      <c r="R14" s="13" t="s">
        <v>1364</v>
      </c>
      <c r="S14" s="13" t="s">
        <v>10945</v>
      </c>
      <c r="T14" s="13" t="s">
        <v>1036</v>
      </c>
      <c r="U14" s="17"/>
    </row>
    <row r="15" ht="15" customHeight="true" spans="1:21">
      <c r="A15" s="10" t="s">
        <v>10947</v>
      </c>
      <c r="B15" s="11">
        <v>0</v>
      </c>
      <c r="C15" s="11">
        <v>0</v>
      </c>
      <c r="D15" s="10" t="s">
        <v>4036</v>
      </c>
      <c r="E15" s="11">
        <v>39.57</v>
      </c>
      <c r="F15" s="11">
        <v>39.57</v>
      </c>
      <c r="G15" s="10" t="s">
        <v>10948</v>
      </c>
      <c r="H15" s="10" t="s">
        <v>8768</v>
      </c>
      <c r="I15" s="10" t="s">
        <v>38</v>
      </c>
      <c r="J15" s="10" t="s">
        <v>2674</v>
      </c>
      <c r="K15" s="10" t="s">
        <v>38</v>
      </c>
      <c r="L15" s="10" t="s">
        <v>15</v>
      </c>
      <c r="M15" s="15" t="s">
        <v>10669</v>
      </c>
      <c r="N15" s="13" t="s">
        <v>2</v>
      </c>
      <c r="O15" s="13" t="s">
        <v>40</v>
      </c>
      <c r="P15" s="16" t="s">
        <v>39</v>
      </c>
      <c r="Q15" s="13" t="s">
        <v>10947</v>
      </c>
      <c r="R15" s="13" t="s">
        <v>1365</v>
      </c>
      <c r="S15" s="13" t="s">
        <v>4036</v>
      </c>
      <c r="T15" s="13" t="s">
        <v>1035</v>
      </c>
      <c r="U15" s="17"/>
    </row>
    <row r="16" ht="15" customHeight="true" spans="1:21">
      <c r="A16" s="10" t="s">
        <v>10949</v>
      </c>
      <c r="B16" s="11">
        <v>0</v>
      </c>
      <c r="C16" s="11">
        <v>0</v>
      </c>
      <c r="D16" s="10" t="s">
        <v>10950</v>
      </c>
      <c r="E16" s="11">
        <v>0</v>
      </c>
      <c r="F16" s="11">
        <v>0</v>
      </c>
      <c r="G16" s="10" t="s">
        <v>10951</v>
      </c>
      <c r="H16" s="10" t="s">
        <v>8772</v>
      </c>
      <c r="I16" s="10" t="s">
        <v>38</v>
      </c>
      <c r="J16" s="10" t="s">
        <v>2674</v>
      </c>
      <c r="K16" s="10" t="s">
        <v>38</v>
      </c>
      <c r="L16" s="10" t="s">
        <v>15</v>
      </c>
      <c r="M16" s="15" t="s">
        <v>10669</v>
      </c>
      <c r="N16" s="13" t="s">
        <v>2</v>
      </c>
      <c r="O16" s="13" t="s">
        <v>47</v>
      </c>
      <c r="P16" s="16" t="s">
        <v>40</v>
      </c>
      <c r="Q16" s="13" t="s">
        <v>10949</v>
      </c>
      <c r="R16" s="13" t="s">
        <v>1366</v>
      </c>
      <c r="S16" s="13" t="s">
        <v>10950</v>
      </c>
      <c r="T16" s="13" t="s">
        <v>1037</v>
      </c>
      <c r="U16" s="17"/>
    </row>
    <row r="17" ht="15" customHeight="true" spans="1:21">
      <c r="A17" s="10" t="s">
        <v>10952</v>
      </c>
      <c r="B17" s="11">
        <v>0</v>
      </c>
      <c r="C17" s="11">
        <v>0</v>
      </c>
      <c r="D17" s="10" t="s">
        <v>10953</v>
      </c>
      <c r="E17" s="11">
        <v>0</v>
      </c>
      <c r="F17" s="11">
        <v>0</v>
      </c>
      <c r="G17" s="10" t="s">
        <v>10954</v>
      </c>
      <c r="H17" s="10" t="s">
        <v>9206</v>
      </c>
      <c r="I17" s="10" t="s">
        <v>38</v>
      </c>
      <c r="J17" s="10" t="s">
        <v>2674</v>
      </c>
      <c r="K17" s="10" t="s">
        <v>38</v>
      </c>
      <c r="L17" s="10" t="s">
        <v>15</v>
      </c>
      <c r="M17" s="15" t="s">
        <v>10669</v>
      </c>
      <c r="N17" s="13" t="s">
        <v>2</v>
      </c>
      <c r="O17" s="13" t="s">
        <v>1434</v>
      </c>
      <c r="P17" s="16" t="s">
        <v>47</v>
      </c>
      <c r="Q17" s="13" t="s">
        <v>10952</v>
      </c>
      <c r="R17" s="13" t="s">
        <v>1367</v>
      </c>
      <c r="S17" s="13" t="s">
        <v>10953</v>
      </c>
      <c r="T17" s="13" t="s">
        <v>1039</v>
      </c>
      <c r="U17" s="17"/>
    </row>
    <row r="18" ht="15" customHeight="true" spans="1:21">
      <c r="A18" s="10" t="s">
        <v>10955</v>
      </c>
      <c r="B18" s="11">
        <v>0</v>
      </c>
      <c r="C18" s="11">
        <v>0</v>
      </c>
      <c r="D18" s="10"/>
      <c r="E18" s="12">
        <v>0</v>
      </c>
      <c r="F18" s="12">
        <v>0</v>
      </c>
      <c r="G18" s="10" t="s">
        <v>10956</v>
      </c>
      <c r="H18" s="10"/>
      <c r="I18" s="10" t="s">
        <v>38</v>
      </c>
      <c r="J18" s="10" t="s">
        <v>2674</v>
      </c>
      <c r="K18" s="10" t="s">
        <v>38</v>
      </c>
      <c r="L18" s="10" t="s">
        <v>2674</v>
      </c>
      <c r="M18" s="15" t="s">
        <v>10669</v>
      </c>
      <c r="N18" s="13" t="s">
        <v>2</v>
      </c>
      <c r="O18" s="13" t="s">
        <v>1435</v>
      </c>
      <c r="P18" s="16" t="s">
        <v>93</v>
      </c>
      <c r="Q18" s="13" t="s">
        <v>10955</v>
      </c>
      <c r="R18" s="13" t="s">
        <v>1368</v>
      </c>
      <c r="S18" s="13" t="s">
        <v>10635</v>
      </c>
      <c r="T18" s="13" t="s">
        <v>3314</v>
      </c>
      <c r="U18" s="17"/>
    </row>
    <row r="19" ht="15" customHeight="true" spans="1:21">
      <c r="A19" s="10" t="s">
        <v>10957</v>
      </c>
      <c r="B19" s="11">
        <v>0</v>
      </c>
      <c r="C19" s="11">
        <v>0</v>
      </c>
      <c r="D19" s="10"/>
      <c r="E19" s="12">
        <v>0</v>
      </c>
      <c r="F19" s="12">
        <v>0</v>
      </c>
      <c r="G19" s="10" t="s">
        <v>10958</v>
      </c>
      <c r="H19" s="10"/>
      <c r="I19" s="10" t="s">
        <v>38</v>
      </c>
      <c r="J19" s="10" t="s">
        <v>2674</v>
      </c>
      <c r="K19" s="10" t="s">
        <v>38</v>
      </c>
      <c r="L19" s="10" t="s">
        <v>2674</v>
      </c>
      <c r="M19" s="15" t="s">
        <v>10669</v>
      </c>
      <c r="N19" s="13" t="s">
        <v>2</v>
      </c>
      <c r="O19" s="13" t="s">
        <v>1436</v>
      </c>
      <c r="P19" s="16" t="s">
        <v>1438</v>
      </c>
      <c r="Q19" s="13" t="s">
        <v>10957</v>
      </c>
      <c r="R19" s="13" t="s">
        <v>1369</v>
      </c>
      <c r="S19" s="13" t="s">
        <v>10635</v>
      </c>
      <c r="T19" s="13" t="s">
        <v>3314</v>
      </c>
      <c r="U19" s="17"/>
    </row>
    <row r="20" ht="15" customHeight="true" spans="1:21">
      <c r="A20" s="10" t="s">
        <v>10959</v>
      </c>
      <c r="B20" s="11">
        <v>0</v>
      </c>
      <c r="C20" s="11">
        <v>0</v>
      </c>
      <c r="D20" s="10"/>
      <c r="E20" s="12">
        <v>0</v>
      </c>
      <c r="F20" s="12">
        <v>0</v>
      </c>
      <c r="G20" s="10"/>
      <c r="H20" s="10"/>
      <c r="I20" s="10" t="s">
        <v>38</v>
      </c>
      <c r="J20" s="10" t="s">
        <v>2674</v>
      </c>
      <c r="K20" s="10" t="s">
        <v>38</v>
      </c>
      <c r="L20" s="10" t="s">
        <v>2674</v>
      </c>
      <c r="M20" s="15" t="s">
        <v>10669</v>
      </c>
      <c r="N20" s="13" t="s">
        <v>2</v>
      </c>
      <c r="O20" s="13" t="s">
        <v>109</v>
      </c>
      <c r="P20" s="16" t="s">
        <v>1439</v>
      </c>
      <c r="Q20" s="13" t="s">
        <v>10959</v>
      </c>
      <c r="R20" s="13" t="s">
        <v>1370</v>
      </c>
      <c r="S20" s="13" t="s">
        <v>10635</v>
      </c>
      <c r="T20" s="13" t="s">
        <v>3314</v>
      </c>
      <c r="U20" s="17"/>
    </row>
    <row r="21" ht="15" customHeight="true" spans="1:21">
      <c r="A21" s="10" t="s">
        <v>10960</v>
      </c>
      <c r="B21" s="11">
        <v>0</v>
      </c>
      <c r="C21" s="11">
        <v>0</v>
      </c>
      <c r="D21" s="10"/>
      <c r="E21" s="12">
        <v>0</v>
      </c>
      <c r="F21" s="12">
        <v>0</v>
      </c>
      <c r="G21" s="10"/>
      <c r="H21" s="10"/>
      <c r="I21" s="10" t="s">
        <v>38</v>
      </c>
      <c r="J21" s="10" t="s">
        <v>2674</v>
      </c>
      <c r="K21" s="10" t="s">
        <v>38</v>
      </c>
      <c r="L21" s="10" t="s">
        <v>2674</v>
      </c>
      <c r="M21" s="15" t="s">
        <v>10669</v>
      </c>
      <c r="N21" s="13" t="s">
        <v>2</v>
      </c>
      <c r="O21" s="13" t="s">
        <v>101</v>
      </c>
      <c r="P21" s="16" t="s">
        <v>48</v>
      </c>
      <c r="Q21" s="13" t="s">
        <v>10960</v>
      </c>
      <c r="R21" s="13" t="s">
        <v>1371</v>
      </c>
      <c r="S21" s="13" t="s">
        <v>10635</v>
      </c>
      <c r="T21" s="13" t="s">
        <v>3314</v>
      </c>
      <c r="U21" s="17"/>
    </row>
    <row r="22" ht="15" customHeight="true" spans="1:21">
      <c r="A22" s="10" t="s">
        <v>10961</v>
      </c>
      <c r="B22" s="11">
        <v>0</v>
      </c>
      <c r="C22" s="11">
        <v>0</v>
      </c>
      <c r="D22" s="10"/>
      <c r="E22" s="12">
        <v>0</v>
      </c>
      <c r="F22" s="12">
        <v>0</v>
      </c>
      <c r="G22" s="10"/>
      <c r="H22" s="10"/>
      <c r="I22" s="10" t="s">
        <v>38</v>
      </c>
      <c r="J22" s="10" t="s">
        <v>2674</v>
      </c>
      <c r="K22" s="10" t="s">
        <v>38</v>
      </c>
      <c r="L22" s="10" t="s">
        <v>2674</v>
      </c>
      <c r="M22" s="15" t="s">
        <v>10669</v>
      </c>
      <c r="N22" s="13" t="s">
        <v>2</v>
      </c>
      <c r="O22" s="13" t="s">
        <v>41</v>
      </c>
      <c r="P22" s="16" t="s">
        <v>56</v>
      </c>
      <c r="Q22" s="13" t="s">
        <v>10961</v>
      </c>
      <c r="R22" s="13" t="s">
        <v>1372</v>
      </c>
      <c r="S22" s="13" t="s">
        <v>10635</v>
      </c>
      <c r="T22" s="13" t="s">
        <v>3314</v>
      </c>
      <c r="U22" s="17"/>
    </row>
    <row r="23" ht="15" customHeight="true" spans="1:21">
      <c r="A23" s="10" t="s">
        <v>10962</v>
      </c>
      <c r="B23" s="12">
        <f>((SUM(B5:B22)))</f>
        <v>0</v>
      </c>
      <c r="C23" s="12">
        <f>((SUM(C5:C22)))</f>
        <v>0</v>
      </c>
      <c r="D23" s="10" t="s">
        <v>10963</v>
      </c>
      <c r="E23" s="12">
        <f>((SUM(E5:E17)))</f>
        <v>335.26</v>
      </c>
      <c r="F23" s="12">
        <f>((SUM(F5:F17)))</f>
        <v>335.26</v>
      </c>
      <c r="G23" s="10"/>
      <c r="H23" s="10"/>
      <c r="I23" s="10" t="s">
        <v>482</v>
      </c>
      <c r="J23" s="10" t="s">
        <v>35</v>
      </c>
      <c r="K23" s="10" t="s">
        <v>482</v>
      </c>
      <c r="L23" s="10" t="s">
        <v>35</v>
      </c>
      <c r="M23" s="15" t="s">
        <v>10669</v>
      </c>
      <c r="N23" s="13" t="s">
        <v>2</v>
      </c>
      <c r="O23" s="13" t="s">
        <v>49</v>
      </c>
      <c r="P23" s="16" t="s">
        <v>3167</v>
      </c>
      <c r="Q23" s="13" t="s">
        <v>5810</v>
      </c>
      <c r="R23" s="13" t="s">
        <v>1025</v>
      </c>
      <c r="S23" s="13" t="s">
        <v>6300</v>
      </c>
      <c r="T23" s="13" t="s">
        <v>1025</v>
      </c>
      <c r="U23" s="17"/>
    </row>
    <row r="24" ht="15" customHeight="true" spans="1:21">
      <c r="A24" s="10" t="s">
        <v>9169</v>
      </c>
      <c r="B24" s="11">
        <v>0</v>
      </c>
      <c r="C24" s="11">
        <v>0</v>
      </c>
      <c r="D24" s="10" t="s">
        <v>10587</v>
      </c>
      <c r="E24" s="11">
        <v>0</v>
      </c>
      <c r="F24" s="11">
        <v>0</v>
      </c>
      <c r="G24" s="10"/>
      <c r="H24" s="10" t="s">
        <v>10964</v>
      </c>
      <c r="I24" s="10" t="s">
        <v>38</v>
      </c>
      <c r="J24" s="10" t="s">
        <v>35</v>
      </c>
      <c r="K24" s="10" t="s">
        <v>38</v>
      </c>
      <c r="L24" s="10" t="s">
        <v>35</v>
      </c>
      <c r="M24" s="15" t="s">
        <v>10669</v>
      </c>
      <c r="N24" s="13" t="s">
        <v>2</v>
      </c>
      <c r="O24" s="13" t="s">
        <v>1437</v>
      </c>
      <c r="P24" s="16" t="s">
        <v>37</v>
      </c>
      <c r="Q24" s="13" t="s">
        <v>9169</v>
      </c>
      <c r="R24" s="13" t="s">
        <v>1067</v>
      </c>
      <c r="S24" s="13" t="s">
        <v>10587</v>
      </c>
      <c r="T24" s="13" t="s">
        <v>1043</v>
      </c>
      <c r="U24" s="17"/>
    </row>
    <row r="25" ht="15" customHeight="true" spans="1:21">
      <c r="A25" s="10" t="s">
        <v>10654</v>
      </c>
      <c r="B25" s="11">
        <v>335.26</v>
      </c>
      <c r="C25" s="11">
        <v>335.26</v>
      </c>
      <c r="D25" s="10" t="s">
        <v>10591</v>
      </c>
      <c r="E25" s="11">
        <v>0</v>
      </c>
      <c r="F25" s="11">
        <v>0</v>
      </c>
      <c r="G25" s="10"/>
      <c r="H25" s="10" t="s">
        <v>3911</v>
      </c>
      <c r="I25" s="10" t="s">
        <v>38</v>
      </c>
      <c r="J25" s="10" t="s">
        <v>35</v>
      </c>
      <c r="K25" s="10" t="s">
        <v>38</v>
      </c>
      <c r="L25" s="10" t="s">
        <v>35</v>
      </c>
      <c r="M25" s="15" t="s">
        <v>10669</v>
      </c>
      <c r="N25" s="13" t="s">
        <v>2</v>
      </c>
      <c r="O25" s="13" t="s">
        <v>93</v>
      </c>
      <c r="P25" s="16" t="s">
        <v>3169</v>
      </c>
      <c r="Q25" s="13" t="s">
        <v>10654</v>
      </c>
      <c r="R25" s="13" t="s">
        <v>1043</v>
      </c>
      <c r="S25" s="13" t="s">
        <v>10591</v>
      </c>
      <c r="T25" s="13" t="s">
        <v>1067</v>
      </c>
      <c r="U25" s="17"/>
    </row>
    <row r="26" ht="15" customHeight="true" spans="1:21">
      <c r="A26" s="10" t="s">
        <v>10600</v>
      </c>
      <c r="B26" s="11">
        <v>0</v>
      </c>
      <c r="C26" s="11">
        <v>0</v>
      </c>
      <c r="D26" s="10" t="s">
        <v>10601</v>
      </c>
      <c r="E26" s="11">
        <v>0</v>
      </c>
      <c r="F26" s="11">
        <v>0</v>
      </c>
      <c r="G26" s="10"/>
      <c r="H26" s="10"/>
      <c r="I26" s="10" t="s">
        <v>38</v>
      </c>
      <c r="J26" s="10" t="s">
        <v>35</v>
      </c>
      <c r="K26" s="10" t="s">
        <v>38</v>
      </c>
      <c r="L26" s="10" t="s">
        <v>35</v>
      </c>
      <c r="M26" s="15" t="s">
        <v>10669</v>
      </c>
      <c r="N26" s="13" t="s">
        <v>2</v>
      </c>
      <c r="O26" s="13" t="s">
        <v>1438</v>
      </c>
      <c r="P26" s="16" t="s">
        <v>499</v>
      </c>
      <c r="Q26" s="13" t="s">
        <v>10600</v>
      </c>
      <c r="R26" s="13" t="s">
        <v>1068</v>
      </c>
      <c r="S26" s="13" t="s">
        <v>10601</v>
      </c>
      <c r="T26" s="13" t="s">
        <v>1068</v>
      </c>
      <c r="U26" s="17"/>
    </row>
    <row r="27" ht="15" customHeight="true" spans="1:21">
      <c r="A27" s="10" t="s">
        <v>10604</v>
      </c>
      <c r="B27" s="11">
        <v>0</v>
      </c>
      <c r="C27" s="11">
        <v>0</v>
      </c>
      <c r="D27" s="10" t="s">
        <v>350</v>
      </c>
      <c r="E27" s="11">
        <v>0</v>
      </c>
      <c r="F27" s="11">
        <v>0</v>
      </c>
      <c r="G27" s="10"/>
      <c r="H27" s="10"/>
      <c r="I27" s="10" t="s">
        <v>38</v>
      </c>
      <c r="J27" s="10" t="s">
        <v>35</v>
      </c>
      <c r="K27" s="10" t="s">
        <v>38</v>
      </c>
      <c r="L27" s="10" t="s">
        <v>35</v>
      </c>
      <c r="M27" s="15" t="s">
        <v>10669</v>
      </c>
      <c r="N27" s="13" t="s">
        <v>2</v>
      </c>
      <c r="O27" s="13" t="s">
        <v>1439</v>
      </c>
      <c r="P27" s="16" t="s">
        <v>3273</v>
      </c>
      <c r="Q27" s="13" t="s">
        <v>10604</v>
      </c>
      <c r="R27" s="13" t="s">
        <v>1065</v>
      </c>
      <c r="S27" s="13" t="s">
        <v>350</v>
      </c>
      <c r="T27" s="13" t="s">
        <v>1065</v>
      </c>
      <c r="U27" s="17"/>
    </row>
    <row r="28" ht="15" customHeight="true" spans="1:21">
      <c r="A28" s="10" t="s">
        <v>6278</v>
      </c>
      <c r="B28" s="11">
        <v>0</v>
      </c>
      <c r="C28" s="11">
        <v>0</v>
      </c>
      <c r="D28" s="10" t="s">
        <v>5926</v>
      </c>
      <c r="E28" s="11">
        <v>0</v>
      </c>
      <c r="F28" s="11">
        <v>0</v>
      </c>
      <c r="G28" s="10"/>
      <c r="H28" s="10"/>
      <c r="I28" s="10" t="s">
        <v>38</v>
      </c>
      <c r="J28" s="10" t="s">
        <v>35</v>
      </c>
      <c r="K28" s="10" t="s">
        <v>38</v>
      </c>
      <c r="L28" s="10" t="s">
        <v>35</v>
      </c>
      <c r="M28" s="15" t="s">
        <v>10669</v>
      </c>
      <c r="N28" s="13" t="s">
        <v>2</v>
      </c>
      <c r="O28" s="13" t="s">
        <v>48</v>
      </c>
      <c r="P28" s="16" t="s">
        <v>502</v>
      </c>
      <c r="Q28" s="13" t="s">
        <v>6278</v>
      </c>
      <c r="R28" s="13" t="s">
        <v>1066</v>
      </c>
      <c r="S28" s="13" t="s">
        <v>5926</v>
      </c>
      <c r="T28" s="13" t="s">
        <v>1066</v>
      </c>
      <c r="U28" s="17"/>
    </row>
    <row r="29" ht="15" customHeight="true" spans="1:21">
      <c r="A29" s="10" t="s">
        <v>10661</v>
      </c>
      <c r="B29" s="11">
        <v>0</v>
      </c>
      <c r="C29" s="11">
        <v>0</v>
      </c>
      <c r="D29" s="10" t="s">
        <v>10605</v>
      </c>
      <c r="E29" s="11">
        <v>0</v>
      </c>
      <c r="F29" s="11">
        <v>0</v>
      </c>
      <c r="G29" s="10"/>
      <c r="H29" s="10"/>
      <c r="I29" s="10" t="s">
        <v>38</v>
      </c>
      <c r="J29" s="10" t="s">
        <v>35</v>
      </c>
      <c r="K29" s="10" t="s">
        <v>38</v>
      </c>
      <c r="L29" s="10" t="s">
        <v>35</v>
      </c>
      <c r="M29" s="15" t="s">
        <v>10669</v>
      </c>
      <c r="N29" s="13" t="s">
        <v>2</v>
      </c>
      <c r="O29" s="13" t="s">
        <v>56</v>
      </c>
      <c r="P29" s="16" t="s">
        <v>3198</v>
      </c>
      <c r="Q29" s="13" t="s">
        <v>10661</v>
      </c>
      <c r="R29" s="13" t="s">
        <v>1069</v>
      </c>
      <c r="S29" s="13" t="s">
        <v>10605</v>
      </c>
      <c r="T29" s="13" t="s">
        <v>1070</v>
      </c>
      <c r="U29" s="17"/>
    </row>
    <row r="30" ht="15" customHeight="true" spans="1:21">
      <c r="A30" s="10" t="s">
        <v>10965</v>
      </c>
      <c r="B30" s="12">
        <f>((SUM(B5:B22)+SUM(B24:B29)))</f>
        <v>335.26</v>
      </c>
      <c r="C30" s="12">
        <f>((SUM(C5:C22)+SUM(C24:C29)))</f>
        <v>335.26</v>
      </c>
      <c r="D30" s="10" t="s">
        <v>10966</v>
      </c>
      <c r="E30" s="12">
        <f>((SUM(B5:B22)+SUM(B24:B29)))</f>
        <v>335.26</v>
      </c>
      <c r="F30" s="12">
        <f>((SUM(C5:C22)+SUM(C24:C29)))</f>
        <v>335.26</v>
      </c>
      <c r="G30" s="10"/>
      <c r="H30" s="10"/>
      <c r="I30" s="10" t="s">
        <v>482</v>
      </c>
      <c r="J30" s="10" t="s">
        <v>38</v>
      </c>
      <c r="K30" s="10" t="s">
        <v>482</v>
      </c>
      <c r="L30" s="10" t="s">
        <v>38</v>
      </c>
      <c r="M30" s="15" t="s">
        <v>10669</v>
      </c>
      <c r="N30" s="13" t="s">
        <v>2</v>
      </c>
      <c r="O30" s="13" t="s">
        <v>50</v>
      </c>
      <c r="P30" s="16" t="s">
        <v>3219</v>
      </c>
      <c r="Q30" s="13" t="s">
        <v>5912</v>
      </c>
      <c r="R30" s="13" t="s">
        <v>1050</v>
      </c>
      <c r="S30" s="13" t="s">
        <v>5915</v>
      </c>
      <c r="T30" s="13" t="s">
        <v>1050</v>
      </c>
      <c r="U30" s="17"/>
    </row>
  </sheetData>
  <sheetProtection password="DC10" sheet="1" objects="1" scenarios="1"/>
  <mergeCells count="2">
    <mergeCell ref="A2:M2"/>
    <mergeCell ref="A3:M3"/>
  </mergeCells>
  <printOptions gridLines="true"/>
  <pageMargins left="0.75" right="0.75" top="1" bottom="1" header="0.5" footer="0.5"/>
  <headerFooter alignWithMargins="0">
    <oddHeader>&amp;C&amp;A</oddHeader>
    <oddFooter>&amp;C页(&amp;P)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4"/>
  <sheetViews>
    <sheetView showZeros="0" topLeftCell="A2" workbookViewId="0">
      <selection activeCell="A2" sqref="A2:M2"/>
    </sheetView>
  </sheetViews>
  <sheetFormatPr defaultColWidth="8.25" defaultRowHeight="12.75" customHeight="true"/>
  <cols>
    <col min="1" max="1" width="24.25" style="1" customWidth="true"/>
    <col min="2" max="3" width="14.375" style="2" customWidth="true"/>
    <col min="4" max="4" width="26" style="1" customWidth="true"/>
    <col min="5" max="6" width="14.375" style="2" customWidth="true"/>
    <col min="7" max="8" width="10.875" style="1" hidden="true" customWidth="true"/>
    <col min="9" max="9" width="8.5" style="1" hidden="true" customWidth="true"/>
    <col min="10" max="10" width="8.25" style="1" hidden="true" customWidth="true"/>
    <col min="11" max="11" width="8.5" style="1" hidden="true" customWidth="true"/>
    <col min="12" max="13" width="8.25" style="1" hidden="true" customWidth="true"/>
    <col min="14" max="20" width="8.25" style="3" hidden="true" customWidth="true"/>
    <col min="21" max="16384" width="8.25" style="2"/>
  </cols>
  <sheetData>
    <row r="1" hidden="true" customHeight="true" spans="1:20">
      <c r="A1" s="1" t="s">
        <v>389</v>
      </c>
      <c r="B1" s="2" t="s">
        <v>392</v>
      </c>
      <c r="C1" s="2" t="s">
        <v>393</v>
      </c>
      <c r="D1" s="1" t="s">
        <v>394</v>
      </c>
      <c r="E1" s="2" t="s">
        <v>396</v>
      </c>
      <c r="F1" s="2" t="s">
        <v>397</v>
      </c>
      <c r="G1" s="1" t="s">
        <v>398</v>
      </c>
      <c r="H1" s="1" t="s">
        <v>399</v>
      </c>
      <c r="I1" s="1" t="s">
        <v>400</v>
      </c>
      <c r="J1" s="1" t="s">
        <v>401</v>
      </c>
      <c r="K1" s="1" t="s">
        <v>402</v>
      </c>
      <c r="L1" s="1" t="s">
        <v>403</v>
      </c>
      <c r="M1" s="1" t="s">
        <v>404</v>
      </c>
      <c r="N1" s="3" t="s">
        <v>10566</v>
      </c>
      <c r="O1" s="3" t="s">
        <v>10567</v>
      </c>
      <c r="P1" s="3" t="s">
        <v>10568</v>
      </c>
      <c r="Q1" s="3" t="s">
        <v>10967</v>
      </c>
      <c r="R1" s="3" t="s">
        <v>391</v>
      </c>
      <c r="S1" s="3" t="s">
        <v>10968</v>
      </c>
      <c r="T1" s="3" t="s">
        <v>395</v>
      </c>
    </row>
    <row r="2" ht="30" customHeight="true" spans="1:20">
      <c r="A2" s="4" t="s">
        <v>10969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13"/>
      <c r="O2" s="13" t="s">
        <v>38</v>
      </c>
      <c r="P2" s="13"/>
      <c r="Q2" s="13"/>
      <c r="R2" s="13"/>
      <c r="S2" s="13"/>
      <c r="T2" s="13"/>
    </row>
    <row r="3" ht="15" customHeight="true" spans="1:20">
      <c r="A3" s="6" t="s">
        <v>10667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13"/>
      <c r="O3" s="13" t="s">
        <v>35</v>
      </c>
      <c r="P3" s="13"/>
      <c r="Q3" s="13"/>
      <c r="R3" s="13"/>
      <c r="S3" s="13"/>
      <c r="T3" s="13"/>
    </row>
    <row r="4" ht="15" customHeight="true" spans="1:21">
      <c r="A4" s="8" t="s">
        <v>390</v>
      </c>
      <c r="B4" s="9" t="s">
        <v>374</v>
      </c>
      <c r="C4" s="9" t="s">
        <v>179</v>
      </c>
      <c r="D4" s="8" t="s">
        <v>377</v>
      </c>
      <c r="E4" s="9" t="s">
        <v>380</v>
      </c>
      <c r="F4" s="9" t="s">
        <v>184</v>
      </c>
      <c r="G4" s="8" t="s">
        <v>167</v>
      </c>
      <c r="H4" s="8" t="s">
        <v>169</v>
      </c>
      <c r="I4" s="8" t="s">
        <v>139</v>
      </c>
      <c r="J4" s="8" t="s">
        <v>141</v>
      </c>
      <c r="K4" s="8" t="s">
        <v>143</v>
      </c>
      <c r="L4" s="8" t="s">
        <v>145</v>
      </c>
      <c r="M4" s="14" t="s">
        <v>151</v>
      </c>
      <c r="N4" s="13"/>
      <c r="O4" s="13" t="s">
        <v>15</v>
      </c>
      <c r="P4" s="13"/>
      <c r="Q4" s="13"/>
      <c r="R4" s="13"/>
      <c r="S4" s="13"/>
      <c r="T4" s="13"/>
      <c r="U4" s="17"/>
    </row>
    <row r="5" ht="15" customHeight="true" spans="1:21">
      <c r="A5" s="10" t="s">
        <v>9552</v>
      </c>
      <c r="B5" s="11">
        <v>0</v>
      </c>
      <c r="C5" s="11">
        <v>0</v>
      </c>
      <c r="D5" s="10" t="s">
        <v>10924</v>
      </c>
      <c r="E5" s="11">
        <v>0</v>
      </c>
      <c r="F5" s="11">
        <v>0</v>
      </c>
      <c r="G5" s="10" t="s">
        <v>10970</v>
      </c>
      <c r="H5" s="10" t="s">
        <v>879</v>
      </c>
      <c r="I5" s="10" t="s">
        <v>38</v>
      </c>
      <c r="J5" s="10" t="s">
        <v>15</v>
      </c>
      <c r="K5" s="10" t="s">
        <v>38</v>
      </c>
      <c r="L5" s="10" t="s">
        <v>15</v>
      </c>
      <c r="M5" s="15" t="s">
        <v>10971</v>
      </c>
      <c r="N5" s="13" t="s">
        <v>2</v>
      </c>
      <c r="O5" s="13" t="s">
        <v>2674</v>
      </c>
      <c r="P5" s="16" t="s">
        <v>38</v>
      </c>
      <c r="Q5" s="13" t="s">
        <v>9552</v>
      </c>
      <c r="R5" s="13" t="s">
        <v>1026</v>
      </c>
      <c r="S5" s="13" t="s">
        <v>10924</v>
      </c>
      <c r="T5" s="13" t="s">
        <v>1030</v>
      </c>
      <c r="U5" s="17"/>
    </row>
    <row r="6" ht="15" customHeight="true" spans="1:21">
      <c r="A6" s="10" t="s">
        <v>9555</v>
      </c>
      <c r="B6" s="11">
        <v>0</v>
      </c>
      <c r="C6" s="11">
        <v>0</v>
      </c>
      <c r="D6" s="10" t="s">
        <v>10972</v>
      </c>
      <c r="E6" s="11">
        <v>0</v>
      </c>
      <c r="F6" s="11">
        <v>0</v>
      </c>
      <c r="G6" s="10" t="s">
        <v>10973</v>
      </c>
      <c r="H6" s="10" t="s">
        <v>873</v>
      </c>
      <c r="I6" s="10" t="s">
        <v>38</v>
      </c>
      <c r="J6" s="10" t="s">
        <v>15</v>
      </c>
      <c r="K6" s="10" t="s">
        <v>38</v>
      </c>
      <c r="L6" s="10" t="s">
        <v>15</v>
      </c>
      <c r="M6" s="15" t="s">
        <v>10971</v>
      </c>
      <c r="N6" s="13" t="s">
        <v>2</v>
      </c>
      <c r="O6" s="13" t="s">
        <v>36</v>
      </c>
      <c r="P6" s="16" t="s">
        <v>35</v>
      </c>
      <c r="Q6" s="13" t="s">
        <v>9555</v>
      </c>
      <c r="R6" s="13" t="s">
        <v>1027</v>
      </c>
      <c r="S6" s="13" t="s">
        <v>10972</v>
      </c>
      <c r="T6" s="13" t="s">
        <v>1026</v>
      </c>
      <c r="U6" s="17"/>
    </row>
    <row r="7" ht="15" customHeight="true" spans="1:21">
      <c r="A7" s="10" t="s">
        <v>9558</v>
      </c>
      <c r="B7" s="11">
        <v>0</v>
      </c>
      <c r="C7" s="11">
        <v>0</v>
      </c>
      <c r="D7" s="10" t="s">
        <v>10974</v>
      </c>
      <c r="E7" s="11">
        <v>0</v>
      </c>
      <c r="F7" s="11">
        <v>0</v>
      </c>
      <c r="G7" s="10" t="s">
        <v>10975</v>
      </c>
      <c r="H7" s="10" t="s">
        <v>875</v>
      </c>
      <c r="I7" s="10" t="s">
        <v>38</v>
      </c>
      <c r="J7" s="10" t="s">
        <v>15</v>
      </c>
      <c r="K7" s="10" t="s">
        <v>38</v>
      </c>
      <c r="L7" s="10" t="s">
        <v>15</v>
      </c>
      <c r="M7" s="15" t="s">
        <v>10971</v>
      </c>
      <c r="N7" s="13" t="s">
        <v>2</v>
      </c>
      <c r="O7" s="13" t="s">
        <v>62</v>
      </c>
      <c r="P7" s="16" t="s">
        <v>15</v>
      </c>
      <c r="Q7" s="13" t="s">
        <v>9558</v>
      </c>
      <c r="R7" s="13" t="s">
        <v>1028</v>
      </c>
      <c r="S7" s="13" t="s">
        <v>10974</v>
      </c>
      <c r="T7" s="13" t="s">
        <v>1027</v>
      </c>
      <c r="U7" s="17"/>
    </row>
    <row r="8" ht="15" customHeight="true" spans="1:21">
      <c r="A8" s="10" t="s">
        <v>9561</v>
      </c>
      <c r="B8" s="11">
        <v>0</v>
      </c>
      <c r="C8" s="11">
        <v>0</v>
      </c>
      <c r="D8" s="10" t="s">
        <v>10976</v>
      </c>
      <c r="E8" s="11">
        <v>0</v>
      </c>
      <c r="F8" s="11">
        <v>0</v>
      </c>
      <c r="G8" s="10" t="s">
        <v>10977</v>
      </c>
      <c r="H8" s="10" t="s">
        <v>877</v>
      </c>
      <c r="I8" s="10" t="s">
        <v>38</v>
      </c>
      <c r="J8" s="10" t="s">
        <v>15</v>
      </c>
      <c r="K8" s="10" t="s">
        <v>38</v>
      </c>
      <c r="L8" s="10" t="s">
        <v>15</v>
      </c>
      <c r="M8" s="15" t="s">
        <v>10971</v>
      </c>
      <c r="N8" s="13" t="s">
        <v>2</v>
      </c>
      <c r="O8" s="13" t="s">
        <v>51</v>
      </c>
      <c r="P8" s="16" t="s">
        <v>2674</v>
      </c>
      <c r="Q8" s="13" t="s">
        <v>9561</v>
      </c>
      <c r="R8" s="13" t="s">
        <v>1029</v>
      </c>
      <c r="S8" s="13" t="s">
        <v>10976</v>
      </c>
      <c r="T8" s="13" t="s">
        <v>1028</v>
      </c>
      <c r="U8" s="17"/>
    </row>
    <row r="9" ht="15" customHeight="true" spans="1:21">
      <c r="A9" s="10" t="s">
        <v>9564</v>
      </c>
      <c r="B9" s="11">
        <v>0</v>
      </c>
      <c r="C9" s="11">
        <v>0</v>
      </c>
      <c r="D9" s="10" t="s">
        <v>10978</v>
      </c>
      <c r="E9" s="11">
        <v>0</v>
      </c>
      <c r="F9" s="11">
        <v>0</v>
      </c>
      <c r="G9" s="10" t="s">
        <v>10979</v>
      </c>
      <c r="H9" s="10" t="s">
        <v>885</v>
      </c>
      <c r="I9" s="10" t="s">
        <v>38</v>
      </c>
      <c r="J9" s="10" t="s">
        <v>15</v>
      </c>
      <c r="K9" s="10" t="s">
        <v>38</v>
      </c>
      <c r="L9" s="10" t="s">
        <v>15</v>
      </c>
      <c r="M9" s="15" t="s">
        <v>10971</v>
      </c>
      <c r="N9" s="13" t="s">
        <v>2</v>
      </c>
      <c r="O9" s="13" t="s">
        <v>129</v>
      </c>
      <c r="P9" s="16" t="s">
        <v>36</v>
      </c>
      <c r="Q9" s="13" t="s">
        <v>9564</v>
      </c>
      <c r="R9" s="13" t="s">
        <v>1030</v>
      </c>
      <c r="S9" s="13" t="s">
        <v>10978</v>
      </c>
      <c r="T9" s="13" t="s">
        <v>1037</v>
      </c>
      <c r="U9" s="17"/>
    </row>
    <row r="10" ht="15" customHeight="true" spans="1:21">
      <c r="A10" s="10"/>
      <c r="B10" s="12">
        <v>0</v>
      </c>
      <c r="C10" s="12">
        <v>0</v>
      </c>
      <c r="D10" s="10" t="s">
        <v>10980</v>
      </c>
      <c r="E10" s="11">
        <v>0</v>
      </c>
      <c r="F10" s="11">
        <v>0</v>
      </c>
      <c r="G10" s="10"/>
      <c r="H10" s="10" t="s">
        <v>887</v>
      </c>
      <c r="I10" s="10" t="s">
        <v>38</v>
      </c>
      <c r="J10" s="10" t="s">
        <v>35</v>
      </c>
      <c r="K10" s="10" t="s">
        <v>38</v>
      </c>
      <c r="L10" s="10" t="s">
        <v>15</v>
      </c>
      <c r="M10" s="15" t="s">
        <v>10971</v>
      </c>
      <c r="N10" s="13" t="s">
        <v>2</v>
      </c>
      <c r="O10" s="13" t="s">
        <v>42</v>
      </c>
      <c r="P10" s="16" t="s">
        <v>62</v>
      </c>
      <c r="Q10" s="13" t="s">
        <v>10635</v>
      </c>
      <c r="R10" s="13" t="s">
        <v>3314</v>
      </c>
      <c r="S10" s="13" t="s">
        <v>10980</v>
      </c>
      <c r="T10" s="13" t="s">
        <v>1029</v>
      </c>
      <c r="U10" s="17"/>
    </row>
    <row r="11" ht="15" customHeight="true" spans="1:21">
      <c r="A11" s="10" t="s">
        <v>10613</v>
      </c>
      <c r="B11" s="12">
        <f>((SUM(B5:B9)))</f>
        <v>0</v>
      </c>
      <c r="C11" s="12">
        <f>((SUM(C5:C9)))</f>
        <v>0</v>
      </c>
      <c r="D11" s="45" t="s">
        <v>10981</v>
      </c>
      <c r="E11" s="12">
        <f>((SUM(E5:E10)))</f>
        <v>0</v>
      </c>
      <c r="F11" s="12">
        <f>((SUM(F5:F10)))</f>
        <v>0</v>
      </c>
      <c r="G11" s="10"/>
      <c r="H11" s="10"/>
      <c r="I11" s="10" t="s">
        <v>482</v>
      </c>
      <c r="J11" s="10" t="s">
        <v>35</v>
      </c>
      <c r="K11" s="10" t="s">
        <v>482</v>
      </c>
      <c r="L11" s="10" t="s">
        <v>35</v>
      </c>
      <c r="M11" s="15" t="s">
        <v>10971</v>
      </c>
      <c r="N11" s="13" t="s">
        <v>2</v>
      </c>
      <c r="O11" s="13" t="s">
        <v>63</v>
      </c>
      <c r="P11" s="16" t="s">
        <v>1433</v>
      </c>
      <c r="Q11" s="13" t="s">
        <v>10128</v>
      </c>
      <c r="R11" s="13" t="s">
        <v>1025</v>
      </c>
      <c r="S11" s="13" t="s">
        <v>10132</v>
      </c>
      <c r="T11" s="13" t="s">
        <v>1025</v>
      </c>
      <c r="U11" s="17"/>
    </row>
    <row r="12" ht="15" customHeight="true" spans="1:21">
      <c r="A12" s="10" t="s">
        <v>10617</v>
      </c>
      <c r="B12" s="11">
        <v>0</v>
      </c>
      <c r="C12" s="11">
        <v>0</v>
      </c>
      <c r="D12" s="10" t="s">
        <v>350</v>
      </c>
      <c r="E12" s="11">
        <v>0</v>
      </c>
      <c r="F12" s="11">
        <v>0</v>
      </c>
      <c r="G12" s="10"/>
      <c r="H12" s="10"/>
      <c r="I12" s="10" t="s">
        <v>38</v>
      </c>
      <c r="J12" s="10" t="s">
        <v>35</v>
      </c>
      <c r="K12" s="10" t="s">
        <v>38</v>
      </c>
      <c r="L12" s="10" t="s">
        <v>35</v>
      </c>
      <c r="M12" s="15" t="s">
        <v>10971</v>
      </c>
      <c r="N12" s="13" t="s">
        <v>2</v>
      </c>
      <c r="O12" s="13" t="s">
        <v>4</v>
      </c>
      <c r="P12" s="16" t="s">
        <v>40</v>
      </c>
      <c r="Q12" s="13" t="s">
        <v>10617</v>
      </c>
      <c r="R12" s="13" t="s">
        <v>1066</v>
      </c>
      <c r="S12" s="13" t="s">
        <v>350</v>
      </c>
      <c r="T12" s="13" t="s">
        <v>1043</v>
      </c>
      <c r="U12" s="17"/>
    </row>
    <row r="13" ht="15" customHeight="true" spans="1:21">
      <c r="A13" s="10" t="s">
        <v>10623</v>
      </c>
      <c r="B13" s="11">
        <v>0</v>
      </c>
      <c r="C13" s="11">
        <v>0</v>
      </c>
      <c r="D13" s="10" t="s">
        <v>10633</v>
      </c>
      <c r="E13" s="12">
        <f>((SUM(B5:B9)+SUM(B12:B13)))-((SUM(E5:E10)))-((SUM(E12:E12)))</f>
        <v>0</v>
      </c>
      <c r="F13" s="12">
        <f>((SUM(C5:C9)+SUM(C12:C13)))-((SUM(F5:F10)))-((SUM(F12:F12)))</f>
        <v>0</v>
      </c>
      <c r="G13" s="10"/>
      <c r="H13" s="10"/>
      <c r="I13" s="10" t="s">
        <v>38</v>
      </c>
      <c r="J13" s="10" t="s">
        <v>35</v>
      </c>
      <c r="K13" s="10" t="s">
        <v>38</v>
      </c>
      <c r="L13" s="10" t="s">
        <v>35</v>
      </c>
      <c r="M13" s="15" t="s">
        <v>10971</v>
      </c>
      <c r="N13" s="13" t="s">
        <v>2</v>
      </c>
      <c r="O13" s="13" t="s">
        <v>1433</v>
      </c>
      <c r="P13" s="16" t="s">
        <v>47</v>
      </c>
      <c r="Q13" s="13" t="s">
        <v>10623</v>
      </c>
      <c r="R13" s="13" t="s">
        <v>1065</v>
      </c>
      <c r="S13" s="13" t="s">
        <v>10633</v>
      </c>
      <c r="T13" s="13" t="s">
        <v>1065</v>
      </c>
      <c r="U13" s="17"/>
    </row>
    <row r="14" ht="15" customHeight="true" spans="1:21">
      <c r="A14" s="10" t="s">
        <v>10982</v>
      </c>
      <c r="B14" s="12">
        <f>((SUM(B5:B9)+SUM(B12:B13)))</f>
        <v>0</v>
      </c>
      <c r="C14" s="12">
        <f>((SUM(C5:C9)+SUM(C12:C13)))</f>
        <v>0</v>
      </c>
      <c r="D14" s="10" t="s">
        <v>10983</v>
      </c>
      <c r="E14" s="12">
        <f>((SUM(B5:B9)+SUM(B12:B13)))</f>
        <v>0</v>
      </c>
      <c r="F14" s="12">
        <f>((SUM(C5:C9)+SUM(C12:C13)))</f>
        <v>0</v>
      </c>
      <c r="G14" s="10"/>
      <c r="H14" s="10"/>
      <c r="I14" s="10" t="s">
        <v>482</v>
      </c>
      <c r="J14" s="10" t="s">
        <v>38</v>
      </c>
      <c r="K14" s="10" t="s">
        <v>482</v>
      </c>
      <c r="L14" s="10" t="s">
        <v>38</v>
      </c>
      <c r="M14" s="15" t="s">
        <v>10971</v>
      </c>
      <c r="N14" s="13" t="s">
        <v>2</v>
      </c>
      <c r="O14" s="13" t="s">
        <v>39</v>
      </c>
      <c r="P14" s="16" t="s">
        <v>109</v>
      </c>
      <c r="Q14" s="13" t="s">
        <v>5912</v>
      </c>
      <c r="R14" s="13" t="s">
        <v>1050</v>
      </c>
      <c r="S14" s="13" t="s">
        <v>5915</v>
      </c>
      <c r="T14" s="13" t="s">
        <v>1050</v>
      </c>
      <c r="U14" s="17"/>
    </row>
  </sheetData>
  <sheetProtection password="DC10" sheet="1" objects="1" scenarios="1"/>
  <mergeCells count="2">
    <mergeCell ref="A2:M2"/>
    <mergeCell ref="A3:M3"/>
  </mergeCells>
  <printOptions gridLines="true"/>
  <pageMargins left="0.75" right="0.75" top="1" bottom="1" header="0.5" footer="0.5"/>
  <headerFooter alignWithMargins="0">
    <oddHeader>&amp;C&amp;A</oddHeader>
    <oddFooter>&amp;C页(&amp;P)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1"/>
  <sheetViews>
    <sheetView workbookViewId="0">
      <selection activeCell="A1" sqref="A1"/>
    </sheetView>
  </sheetViews>
  <sheetFormatPr defaultColWidth="8.25" defaultRowHeight="15.75"/>
  <cols>
    <col min="1" max="13" width="8.25" style="65" customWidth="true"/>
    <col min="14" max="16384" width="8.25" style="66"/>
  </cols>
  <sheetData>
    <row r="1" spans="1:13">
      <c r="A1" s="65" t="s">
        <v>20</v>
      </c>
      <c r="B1" s="65" t="s">
        <v>21</v>
      </c>
      <c r="C1" s="65" t="s">
        <v>0</v>
      </c>
      <c r="D1" s="65" t="s">
        <v>22</v>
      </c>
      <c r="E1" s="65" t="s">
        <v>23</v>
      </c>
      <c r="F1" s="65" t="s">
        <v>24</v>
      </c>
      <c r="G1" s="65" t="s">
        <v>25</v>
      </c>
      <c r="H1" s="65" t="s">
        <v>26</v>
      </c>
      <c r="I1" s="65" t="s">
        <v>27</v>
      </c>
      <c r="J1" s="65" t="s">
        <v>28</v>
      </c>
      <c r="K1" s="65" t="s">
        <v>29</v>
      </c>
      <c r="L1" s="65" t="s">
        <v>30</v>
      </c>
      <c r="M1" s="65" t="s">
        <v>31</v>
      </c>
    </row>
    <row r="2" spans="1:13">
      <c r="A2" s="65" t="s">
        <v>32</v>
      </c>
      <c r="B2" s="65" t="s">
        <v>33</v>
      </c>
      <c r="C2" s="65" t="s">
        <v>34</v>
      </c>
      <c r="D2" s="65" t="s">
        <v>35</v>
      </c>
      <c r="E2" s="65" t="s">
        <v>36</v>
      </c>
      <c r="F2" s="65" t="s">
        <v>37</v>
      </c>
      <c r="G2" s="65" t="s">
        <v>38</v>
      </c>
      <c r="H2" s="65" t="s">
        <v>39</v>
      </c>
      <c r="I2" s="65" t="s">
        <v>35</v>
      </c>
      <c r="J2" s="65" t="s">
        <v>40</v>
      </c>
      <c r="K2" s="65" t="s">
        <v>35</v>
      </c>
      <c r="L2" s="65" t="s">
        <v>41</v>
      </c>
      <c r="M2" s="65" t="s">
        <v>42</v>
      </c>
    </row>
    <row r="3" spans="1:13">
      <c r="A3" s="65" t="s">
        <v>43</v>
      </c>
      <c r="B3" s="65" t="s">
        <v>44</v>
      </c>
      <c r="C3" s="65" t="s">
        <v>45</v>
      </c>
      <c r="D3" s="65" t="s">
        <v>35</v>
      </c>
      <c r="E3" s="65" t="s">
        <v>36</v>
      </c>
      <c r="F3" s="65" t="s">
        <v>46</v>
      </c>
      <c r="G3" s="65" t="s">
        <v>38</v>
      </c>
      <c r="H3" s="65" t="s">
        <v>39</v>
      </c>
      <c r="I3" s="65" t="s">
        <v>47</v>
      </c>
      <c r="J3" s="65" t="s">
        <v>48</v>
      </c>
      <c r="K3" s="65" t="s">
        <v>49</v>
      </c>
      <c r="L3" s="65" t="s">
        <v>50</v>
      </c>
      <c r="M3" s="65" t="s">
        <v>51</v>
      </c>
    </row>
    <row r="4" spans="1:13">
      <c r="A4" s="65" t="s">
        <v>52</v>
      </c>
      <c r="B4" s="65" t="s">
        <v>53</v>
      </c>
      <c r="C4" s="65" t="s">
        <v>54</v>
      </c>
      <c r="D4" s="65" t="s">
        <v>35</v>
      </c>
      <c r="E4" s="65" t="s">
        <v>36</v>
      </c>
      <c r="F4" s="65" t="s">
        <v>55</v>
      </c>
      <c r="G4" s="65" t="s">
        <v>38</v>
      </c>
      <c r="H4" s="65" t="s">
        <v>4</v>
      </c>
      <c r="I4" s="65" t="s">
        <v>56</v>
      </c>
      <c r="J4" s="65" t="s">
        <v>57</v>
      </c>
      <c r="K4" s="65" t="s">
        <v>46</v>
      </c>
      <c r="L4" s="65" t="s">
        <v>58</v>
      </c>
      <c r="M4" s="65" t="s">
        <v>51</v>
      </c>
    </row>
    <row r="5" spans="1:13">
      <c r="A5" s="65" t="s">
        <v>59</v>
      </c>
      <c r="B5" s="65" t="s">
        <v>60</v>
      </c>
      <c r="C5" s="65" t="s">
        <v>61</v>
      </c>
      <c r="D5" s="65" t="s">
        <v>35</v>
      </c>
      <c r="E5" s="65" t="s">
        <v>62</v>
      </c>
      <c r="F5" s="65" t="s">
        <v>37</v>
      </c>
      <c r="G5" s="65" t="s">
        <v>38</v>
      </c>
      <c r="H5" s="65" t="s">
        <v>63</v>
      </c>
      <c r="I5" s="65" t="s">
        <v>64</v>
      </c>
      <c r="J5" s="65" t="s">
        <v>65</v>
      </c>
      <c r="K5" s="65" t="s">
        <v>66</v>
      </c>
      <c r="L5" s="65" t="s">
        <v>67</v>
      </c>
      <c r="M5" s="65" t="s">
        <v>36</v>
      </c>
    </row>
    <row r="6" spans="1:13">
      <c r="A6" s="65" t="s">
        <v>68</v>
      </c>
      <c r="B6" s="65" t="s">
        <v>69</v>
      </c>
      <c r="C6" s="65" t="s">
        <v>70</v>
      </c>
      <c r="D6" s="65" t="s">
        <v>35</v>
      </c>
      <c r="E6" s="65" t="s">
        <v>51</v>
      </c>
      <c r="F6" s="65" t="s">
        <v>71</v>
      </c>
      <c r="G6" s="65" t="s">
        <v>38</v>
      </c>
      <c r="H6" s="65" t="s">
        <v>72</v>
      </c>
      <c r="I6" s="65" t="s">
        <v>73</v>
      </c>
      <c r="J6" s="65" t="s">
        <v>74</v>
      </c>
      <c r="K6" s="65" t="s">
        <v>72</v>
      </c>
      <c r="L6" s="65" t="s">
        <v>75</v>
      </c>
      <c r="M6" s="65" t="s">
        <v>36</v>
      </c>
    </row>
    <row r="7" spans="1:13">
      <c r="A7" s="65" t="s">
        <v>76</v>
      </c>
      <c r="B7" s="65" t="s">
        <v>77</v>
      </c>
      <c r="C7" s="65" t="s">
        <v>78</v>
      </c>
      <c r="D7" s="65" t="s">
        <v>35</v>
      </c>
      <c r="E7" s="65" t="s">
        <v>36</v>
      </c>
      <c r="F7" s="65" t="s">
        <v>46</v>
      </c>
      <c r="G7" s="65" t="s">
        <v>38</v>
      </c>
      <c r="H7" s="65" t="s">
        <v>39</v>
      </c>
      <c r="I7" s="65" t="s">
        <v>79</v>
      </c>
      <c r="J7" s="65" t="s">
        <v>80</v>
      </c>
      <c r="K7" s="65" t="s">
        <v>81</v>
      </c>
      <c r="L7" s="65" t="s">
        <v>82</v>
      </c>
      <c r="M7" s="65" t="s">
        <v>51</v>
      </c>
    </row>
    <row r="8" spans="1:13">
      <c r="A8" s="65" t="s">
        <v>83</v>
      </c>
      <c r="B8" s="65" t="s">
        <v>84</v>
      </c>
      <c r="C8" s="65" t="s">
        <v>85</v>
      </c>
      <c r="D8" s="65" t="s">
        <v>35</v>
      </c>
      <c r="E8" s="65" t="s">
        <v>36</v>
      </c>
      <c r="F8" s="65" t="s">
        <v>40</v>
      </c>
      <c r="G8" s="65" t="s">
        <v>38</v>
      </c>
      <c r="H8" s="65" t="s">
        <v>39</v>
      </c>
      <c r="I8" s="65" t="s">
        <v>86</v>
      </c>
      <c r="J8" s="65" t="s">
        <v>87</v>
      </c>
      <c r="K8" s="65" t="s">
        <v>88</v>
      </c>
      <c r="L8" s="65" t="s">
        <v>89</v>
      </c>
      <c r="M8" s="65" t="s">
        <v>51</v>
      </c>
    </row>
    <row r="9" spans="1:13">
      <c r="A9" s="65" t="s">
        <v>90</v>
      </c>
      <c r="B9" s="65" t="s">
        <v>91</v>
      </c>
      <c r="C9" s="65" t="s">
        <v>92</v>
      </c>
      <c r="D9" s="65" t="s">
        <v>35</v>
      </c>
      <c r="E9" s="65" t="s">
        <v>36</v>
      </c>
      <c r="F9" s="65" t="s">
        <v>93</v>
      </c>
      <c r="G9" s="65" t="s">
        <v>38</v>
      </c>
      <c r="H9" s="65" t="s">
        <v>63</v>
      </c>
      <c r="I9" s="65" t="s">
        <v>94</v>
      </c>
      <c r="J9" s="65" t="s">
        <v>95</v>
      </c>
      <c r="K9" s="65" t="s">
        <v>96</v>
      </c>
      <c r="L9" s="65" t="s">
        <v>97</v>
      </c>
      <c r="M9" s="65" t="s">
        <v>36</v>
      </c>
    </row>
    <row r="10" spans="1:13">
      <c r="A10" s="65" t="s">
        <v>98</v>
      </c>
      <c r="B10" s="65" t="s">
        <v>99</v>
      </c>
      <c r="C10" s="65" t="s">
        <v>100</v>
      </c>
      <c r="D10" s="65" t="s">
        <v>15</v>
      </c>
      <c r="E10" s="65" t="s">
        <v>51</v>
      </c>
      <c r="F10" s="65">
        <v>91</v>
      </c>
      <c r="G10" s="65" t="s">
        <v>38</v>
      </c>
      <c r="H10" s="65" t="s">
        <v>101</v>
      </c>
      <c r="I10" s="65" t="s">
        <v>102</v>
      </c>
      <c r="J10" s="65" t="s">
        <v>103</v>
      </c>
      <c r="K10" s="65" t="s">
        <v>104</v>
      </c>
      <c r="L10" s="65" t="s">
        <v>105</v>
      </c>
      <c r="M10" s="65" t="s">
        <v>36</v>
      </c>
    </row>
    <row r="11" spans="1:13">
      <c r="A11" s="65" t="s">
        <v>106</v>
      </c>
      <c r="B11" s="65" t="s">
        <v>107</v>
      </c>
      <c r="C11" s="65" t="s">
        <v>108</v>
      </c>
      <c r="D11" s="65" t="s">
        <v>35</v>
      </c>
      <c r="E11" s="65" t="s">
        <v>36</v>
      </c>
      <c r="F11" s="65" t="s">
        <v>109</v>
      </c>
      <c r="G11" s="65" t="s">
        <v>38</v>
      </c>
      <c r="H11" s="65" t="s">
        <v>4</v>
      </c>
      <c r="I11" s="65" t="s">
        <v>110</v>
      </c>
      <c r="J11" s="65" t="s">
        <v>111</v>
      </c>
      <c r="K11" s="65" t="s">
        <v>112</v>
      </c>
      <c r="L11" s="65" t="s">
        <v>17</v>
      </c>
      <c r="M11" s="65" t="s">
        <v>51</v>
      </c>
    </row>
  </sheetData>
  <printOptions gridLines="true"/>
  <pageMargins left="0.75" right="0.75" top="1" bottom="1" header="0.5" footer="0.5"/>
  <headerFooter alignWithMargins="0">
    <oddHeader>&amp;C&amp;A</oddHeader>
    <oddFooter>&amp;C页(&amp;P)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4"/>
  <sheetViews>
    <sheetView showZeros="0" tabSelected="1" topLeftCell="A2" workbookViewId="0">
      <selection activeCell="E13" sqref="E13"/>
    </sheetView>
  </sheetViews>
  <sheetFormatPr defaultColWidth="8.25" defaultRowHeight="12.75" customHeight="true"/>
  <cols>
    <col min="1" max="1" width="8.25" style="1" customWidth="true"/>
    <col min="2" max="2" width="22.625" style="1" customWidth="true"/>
    <col min="3" max="3" width="21" style="1" customWidth="true"/>
    <col min="4" max="7" width="14.375" style="2" customWidth="true"/>
    <col min="8" max="8" width="8.5" style="1" hidden="true" customWidth="true"/>
    <col min="9" max="10" width="8.25" style="1" hidden="true" customWidth="true"/>
    <col min="11" max="15" width="8.25" style="3" hidden="true" customWidth="true"/>
    <col min="16" max="16384" width="8.25" style="2"/>
  </cols>
  <sheetData>
    <row r="1" hidden="true" customHeight="true" spans="1:15">
      <c r="A1" s="1" t="s">
        <v>405</v>
      </c>
      <c r="B1" s="1" t="s">
        <v>407</v>
      </c>
      <c r="C1" s="1" t="s">
        <v>410</v>
      </c>
      <c r="D1" s="2" t="s">
        <v>413</v>
      </c>
      <c r="E1" s="2" t="s">
        <v>415</v>
      </c>
      <c r="F1" s="2" t="s">
        <v>417</v>
      </c>
      <c r="G1" s="2" t="s">
        <v>419</v>
      </c>
      <c r="H1" s="1" t="s">
        <v>421</v>
      </c>
      <c r="I1" s="1" t="s">
        <v>422</v>
      </c>
      <c r="J1" s="1" t="s">
        <v>423</v>
      </c>
      <c r="K1" s="3" t="s">
        <v>10566</v>
      </c>
      <c r="L1" s="3" t="s">
        <v>10567</v>
      </c>
      <c r="M1" s="3" t="s">
        <v>10568</v>
      </c>
      <c r="N1" s="3" t="s">
        <v>10984</v>
      </c>
      <c r="O1" s="3" t="s">
        <v>409</v>
      </c>
    </row>
    <row r="2" ht="30" customHeight="true" spans="1:15">
      <c r="A2" s="4" t="s">
        <v>10985</v>
      </c>
      <c r="B2" s="5"/>
      <c r="C2" s="5"/>
      <c r="D2" s="5"/>
      <c r="E2" s="5"/>
      <c r="F2" s="5"/>
      <c r="G2" s="5"/>
      <c r="H2" s="5"/>
      <c r="I2" s="5"/>
      <c r="J2" s="5"/>
      <c r="K2" s="13"/>
      <c r="L2" s="13" t="s">
        <v>38</v>
      </c>
      <c r="M2" s="13"/>
      <c r="N2" s="13"/>
      <c r="O2" s="13"/>
    </row>
    <row r="3" ht="15" customHeight="true" spans="1:15">
      <c r="A3" s="6" t="s">
        <v>10667</v>
      </c>
      <c r="B3" s="7"/>
      <c r="C3" s="7"/>
      <c r="D3" s="7"/>
      <c r="E3" s="7"/>
      <c r="F3" s="7"/>
      <c r="G3" s="7"/>
      <c r="H3" s="7"/>
      <c r="I3" s="7"/>
      <c r="J3" s="7"/>
      <c r="K3" s="13"/>
      <c r="L3" s="13" t="s">
        <v>35</v>
      </c>
      <c r="M3" s="13"/>
      <c r="N3" s="13"/>
      <c r="O3" s="13"/>
    </row>
    <row r="4" ht="30" customHeight="true" spans="1:16">
      <c r="A4" s="8" t="s">
        <v>406</v>
      </c>
      <c r="B4" s="8" t="s">
        <v>408</v>
      </c>
      <c r="C4" s="8" t="s">
        <v>411</v>
      </c>
      <c r="D4" s="9" t="s">
        <v>414</v>
      </c>
      <c r="E4" s="9" t="s">
        <v>416</v>
      </c>
      <c r="F4" s="9" t="s">
        <v>418</v>
      </c>
      <c r="G4" s="9" t="s">
        <v>420</v>
      </c>
      <c r="H4" s="8" t="s">
        <v>139</v>
      </c>
      <c r="I4" s="8" t="s">
        <v>141</v>
      </c>
      <c r="J4" s="14" t="s">
        <v>151</v>
      </c>
      <c r="K4" s="13"/>
      <c r="L4" s="13" t="s">
        <v>15</v>
      </c>
      <c r="M4" s="13"/>
      <c r="N4" s="13"/>
      <c r="O4" s="13"/>
      <c r="P4" s="17"/>
    </row>
    <row r="5" ht="15" customHeight="true" spans="1:16">
      <c r="A5" s="10"/>
      <c r="B5" s="10" t="s">
        <v>5929</v>
      </c>
      <c r="C5" s="42"/>
      <c r="D5" s="28">
        <f>D6+'L07-2涉农资金（项目类）'!D7</f>
        <v>6716.33</v>
      </c>
      <c r="E5" s="12">
        <v>0</v>
      </c>
      <c r="F5" s="32">
        <v>0</v>
      </c>
      <c r="G5" s="32">
        <v>0</v>
      </c>
      <c r="H5" s="10" t="s">
        <v>482</v>
      </c>
      <c r="I5" s="10" t="s">
        <v>38</v>
      </c>
      <c r="J5" s="15" t="s">
        <v>10886</v>
      </c>
      <c r="K5" s="13" t="s">
        <v>2</v>
      </c>
      <c r="L5" s="13" t="s">
        <v>2674</v>
      </c>
      <c r="M5" s="16" t="s">
        <v>38</v>
      </c>
      <c r="N5" s="13" t="s">
        <v>5929</v>
      </c>
      <c r="O5" s="13" t="s">
        <v>1050</v>
      </c>
      <c r="P5" s="17"/>
    </row>
    <row r="6" ht="15" customHeight="true" spans="1:16">
      <c r="A6" s="10"/>
      <c r="B6" s="10" t="s">
        <v>5932</v>
      </c>
      <c r="C6" s="42"/>
      <c r="D6" s="12">
        <f>((SUM(D7:D24)))</f>
        <v>4056.03</v>
      </c>
      <c r="E6" s="12">
        <f>((SUM(E7:E24)))</f>
        <v>4045.05</v>
      </c>
      <c r="F6" s="32">
        <f>((SUM(F7:F24)))</f>
        <v>64283</v>
      </c>
      <c r="G6" s="32">
        <f>((SUM(G7:G24)))</f>
        <v>257284</v>
      </c>
      <c r="H6" s="10" t="s">
        <v>482</v>
      </c>
      <c r="I6" s="10" t="s">
        <v>35</v>
      </c>
      <c r="J6" s="15" t="s">
        <v>10886</v>
      </c>
      <c r="K6" s="13" t="s">
        <v>2</v>
      </c>
      <c r="L6" s="13" t="s">
        <v>36</v>
      </c>
      <c r="M6" s="16" t="s">
        <v>35</v>
      </c>
      <c r="N6" s="13" t="s">
        <v>5932</v>
      </c>
      <c r="O6" s="13" t="s">
        <v>1025</v>
      </c>
      <c r="P6" s="17"/>
    </row>
    <row r="7" ht="15" customHeight="true" spans="1:16">
      <c r="A7" s="10" t="s">
        <v>10986</v>
      </c>
      <c r="B7" s="10" t="s">
        <v>10987</v>
      </c>
      <c r="C7" s="42"/>
      <c r="D7" s="43"/>
      <c r="E7" s="43"/>
      <c r="F7" s="44"/>
      <c r="G7" s="44"/>
      <c r="H7" s="10" t="s">
        <v>38</v>
      </c>
      <c r="I7" s="10" t="s">
        <v>15</v>
      </c>
      <c r="J7" s="15" t="s">
        <v>10886</v>
      </c>
      <c r="K7" s="13" t="s">
        <v>2</v>
      </c>
      <c r="L7" s="13" t="s">
        <v>62</v>
      </c>
      <c r="M7" s="16" t="s">
        <v>41</v>
      </c>
      <c r="N7" s="13" t="s">
        <v>10987</v>
      </c>
      <c r="O7" s="13" t="s">
        <v>1033</v>
      </c>
      <c r="P7" s="17"/>
    </row>
    <row r="8" ht="15" customHeight="true" spans="1:16">
      <c r="A8" s="10" t="s">
        <v>10988</v>
      </c>
      <c r="B8" s="10" t="s">
        <v>5893</v>
      </c>
      <c r="C8" s="42" t="s">
        <v>2132</v>
      </c>
      <c r="D8" s="43">
        <v>4.36</v>
      </c>
      <c r="E8" s="43">
        <v>4.36</v>
      </c>
      <c r="F8" s="44">
        <v>105</v>
      </c>
      <c r="G8" s="44">
        <v>109</v>
      </c>
      <c r="H8" s="10" t="s">
        <v>38</v>
      </c>
      <c r="I8" s="10" t="s">
        <v>15</v>
      </c>
      <c r="J8" s="15" t="s">
        <v>10886</v>
      </c>
      <c r="K8" s="13" t="s">
        <v>2</v>
      </c>
      <c r="L8" s="13" t="s">
        <v>51</v>
      </c>
      <c r="M8" s="16" t="s">
        <v>3164</v>
      </c>
      <c r="N8" s="13" t="s">
        <v>5893</v>
      </c>
      <c r="O8" s="13" t="s">
        <v>1132</v>
      </c>
      <c r="P8" s="17"/>
    </row>
    <row r="9" ht="15" customHeight="true" spans="1:16">
      <c r="A9" s="10" t="s">
        <v>10989</v>
      </c>
      <c r="B9" s="10" t="s">
        <v>10990</v>
      </c>
      <c r="C9" s="42" t="s">
        <v>2132</v>
      </c>
      <c r="D9" s="11">
        <v>6</v>
      </c>
      <c r="E9" s="11">
        <v>0</v>
      </c>
      <c r="F9" s="33">
        <v>0</v>
      </c>
      <c r="G9" s="33">
        <v>0</v>
      </c>
      <c r="H9" s="10" t="s">
        <v>38</v>
      </c>
      <c r="I9" s="10" t="s">
        <v>15</v>
      </c>
      <c r="J9" s="15" t="s">
        <v>10886</v>
      </c>
      <c r="K9" s="13" t="s">
        <v>2</v>
      </c>
      <c r="L9" s="13" t="s">
        <v>129</v>
      </c>
      <c r="M9" s="16" t="s">
        <v>71</v>
      </c>
      <c r="N9" s="13" t="s">
        <v>10990</v>
      </c>
      <c r="O9" s="13" t="s">
        <v>1027</v>
      </c>
      <c r="P9" s="17"/>
    </row>
    <row r="10" ht="15" customHeight="true" spans="1:16">
      <c r="A10" s="10" t="s">
        <v>10991</v>
      </c>
      <c r="B10" s="10" t="s">
        <v>10992</v>
      </c>
      <c r="C10" s="42" t="s">
        <v>2132</v>
      </c>
      <c r="D10" s="11">
        <v>959.28</v>
      </c>
      <c r="E10" s="11">
        <v>959.28</v>
      </c>
      <c r="F10" s="33">
        <v>9970</v>
      </c>
      <c r="G10" s="33">
        <v>14830</v>
      </c>
      <c r="H10" s="10" t="s">
        <v>38</v>
      </c>
      <c r="I10" s="10" t="s">
        <v>15</v>
      </c>
      <c r="J10" s="15" t="s">
        <v>10886</v>
      </c>
      <c r="K10" s="13" t="s">
        <v>2</v>
      </c>
      <c r="L10" s="13" t="s">
        <v>42</v>
      </c>
      <c r="M10" s="16" t="s">
        <v>3167</v>
      </c>
      <c r="N10" s="13" t="s">
        <v>10992</v>
      </c>
      <c r="O10" s="13" t="s">
        <v>1031</v>
      </c>
      <c r="P10" s="17"/>
    </row>
    <row r="11" ht="15" customHeight="true" spans="1:16">
      <c r="A11" s="10" t="s">
        <v>10993</v>
      </c>
      <c r="B11" s="10" t="s">
        <v>10994</v>
      </c>
      <c r="C11" s="42" t="s">
        <v>2132</v>
      </c>
      <c r="D11" s="43">
        <v>152.81</v>
      </c>
      <c r="E11" s="43">
        <v>152.81</v>
      </c>
      <c r="F11" s="44">
        <v>16270</v>
      </c>
      <c r="G11" s="44">
        <v>33550</v>
      </c>
      <c r="H11" s="10" t="s">
        <v>38</v>
      </c>
      <c r="I11" s="10" t="s">
        <v>15</v>
      </c>
      <c r="J11" s="15" t="s">
        <v>10886</v>
      </c>
      <c r="K11" s="13" t="s">
        <v>2</v>
      </c>
      <c r="L11" s="13" t="s">
        <v>63</v>
      </c>
      <c r="M11" s="16" t="s">
        <v>3169</v>
      </c>
      <c r="N11" s="13" t="s">
        <v>10994</v>
      </c>
      <c r="O11" s="13" t="s">
        <v>1041</v>
      </c>
      <c r="P11" s="17"/>
    </row>
    <row r="12" ht="15" customHeight="true" spans="1:16">
      <c r="A12" s="10" t="s">
        <v>10995</v>
      </c>
      <c r="B12" s="10" t="s">
        <v>10996</v>
      </c>
      <c r="C12" s="42" t="s">
        <v>2132</v>
      </c>
      <c r="D12" s="43">
        <v>28.96</v>
      </c>
      <c r="E12" s="43">
        <v>28.96</v>
      </c>
      <c r="F12" s="44">
        <v>359</v>
      </c>
      <c r="G12" s="44">
        <v>359</v>
      </c>
      <c r="H12" s="10" t="s">
        <v>38</v>
      </c>
      <c r="I12" s="10" t="s">
        <v>15</v>
      </c>
      <c r="J12" s="15" t="s">
        <v>10886</v>
      </c>
      <c r="K12" s="13" t="s">
        <v>2</v>
      </c>
      <c r="L12" s="13" t="s">
        <v>4</v>
      </c>
      <c r="M12" s="16" t="s">
        <v>37</v>
      </c>
      <c r="N12" s="13" t="s">
        <v>10996</v>
      </c>
      <c r="O12" s="13" t="s">
        <v>1039</v>
      </c>
      <c r="P12" s="17"/>
    </row>
    <row r="13" ht="15" customHeight="true" spans="1:16">
      <c r="A13" s="10" t="s">
        <v>10997</v>
      </c>
      <c r="B13" s="10" t="s">
        <v>10998</v>
      </c>
      <c r="C13" s="42" t="s">
        <v>2132</v>
      </c>
      <c r="D13" s="43">
        <v>19.39</v>
      </c>
      <c r="E13" s="43">
        <v>19.39</v>
      </c>
      <c r="F13" s="44">
        <v>918</v>
      </c>
      <c r="G13" s="44">
        <v>918</v>
      </c>
      <c r="H13" s="10" t="s">
        <v>38</v>
      </c>
      <c r="I13" s="10" t="s">
        <v>15</v>
      </c>
      <c r="J13" s="15" t="s">
        <v>10886</v>
      </c>
      <c r="K13" s="13" t="s">
        <v>2</v>
      </c>
      <c r="L13" s="13" t="s">
        <v>1433</v>
      </c>
      <c r="M13" s="16" t="s">
        <v>3212</v>
      </c>
      <c r="N13" s="13" t="s">
        <v>10998</v>
      </c>
      <c r="O13" s="13" t="s">
        <v>1030</v>
      </c>
      <c r="P13" s="17"/>
    </row>
    <row r="14" ht="15" customHeight="true" spans="1:16">
      <c r="A14" s="10" t="s">
        <v>10999</v>
      </c>
      <c r="B14" s="10" t="s">
        <v>11000</v>
      </c>
      <c r="C14" s="42" t="s">
        <v>2132</v>
      </c>
      <c r="D14" s="11">
        <v>25.14</v>
      </c>
      <c r="E14" s="11">
        <v>25.14</v>
      </c>
      <c r="F14" s="33">
        <v>198</v>
      </c>
      <c r="G14" s="33">
        <v>419</v>
      </c>
      <c r="H14" s="10" t="s">
        <v>38</v>
      </c>
      <c r="I14" s="10" t="s">
        <v>15</v>
      </c>
      <c r="J14" s="15" t="s">
        <v>10886</v>
      </c>
      <c r="K14" s="13" t="s">
        <v>2</v>
      </c>
      <c r="L14" s="13" t="s">
        <v>39</v>
      </c>
      <c r="M14" s="16" t="s">
        <v>3214</v>
      </c>
      <c r="N14" s="13" t="s">
        <v>11000</v>
      </c>
      <c r="O14" s="13" t="s">
        <v>1038</v>
      </c>
      <c r="P14" s="17"/>
    </row>
    <row r="15" ht="15" customHeight="true" spans="1:16">
      <c r="A15" s="10" t="s">
        <v>11001</v>
      </c>
      <c r="B15" s="10" t="s">
        <v>11002</v>
      </c>
      <c r="C15" s="42"/>
      <c r="D15" s="11">
        <v>0</v>
      </c>
      <c r="E15" s="11">
        <v>0</v>
      </c>
      <c r="F15" s="33">
        <v>0</v>
      </c>
      <c r="G15" s="33">
        <v>0</v>
      </c>
      <c r="H15" s="10" t="s">
        <v>38</v>
      </c>
      <c r="I15" s="10" t="s">
        <v>15</v>
      </c>
      <c r="J15" s="15" t="s">
        <v>10886</v>
      </c>
      <c r="K15" s="13" t="s">
        <v>2</v>
      </c>
      <c r="L15" s="13" t="s">
        <v>40</v>
      </c>
      <c r="M15" s="16" t="s">
        <v>57</v>
      </c>
      <c r="N15" s="13" t="s">
        <v>11002</v>
      </c>
      <c r="O15" s="13" t="s">
        <v>1037</v>
      </c>
      <c r="P15" s="17"/>
    </row>
    <row r="16" ht="15" customHeight="true" spans="1:16">
      <c r="A16" s="10" t="s">
        <v>11003</v>
      </c>
      <c r="B16" s="10" t="s">
        <v>11004</v>
      </c>
      <c r="C16" s="42" t="s">
        <v>2132</v>
      </c>
      <c r="D16" s="11">
        <v>164.68</v>
      </c>
      <c r="E16" s="11">
        <v>164.68</v>
      </c>
      <c r="F16" s="33">
        <v>6187</v>
      </c>
      <c r="G16" s="33">
        <v>18303</v>
      </c>
      <c r="H16" s="10" t="s">
        <v>38</v>
      </c>
      <c r="I16" s="10" t="s">
        <v>15</v>
      </c>
      <c r="J16" s="15" t="s">
        <v>10886</v>
      </c>
      <c r="K16" s="13" t="s">
        <v>2</v>
      </c>
      <c r="L16" s="13" t="s">
        <v>47</v>
      </c>
      <c r="M16" s="16" t="s">
        <v>49</v>
      </c>
      <c r="N16" s="13" t="s">
        <v>11004</v>
      </c>
      <c r="O16" s="13" t="s">
        <v>1034</v>
      </c>
      <c r="P16" s="17"/>
    </row>
    <row r="17" ht="15" customHeight="true" spans="1:16">
      <c r="A17" s="10" t="s">
        <v>11005</v>
      </c>
      <c r="B17" s="10" t="s">
        <v>11006</v>
      </c>
      <c r="C17" s="42" t="s">
        <v>2132</v>
      </c>
      <c r="D17" s="11">
        <v>488.65</v>
      </c>
      <c r="E17" s="11">
        <v>488.65</v>
      </c>
      <c r="F17" s="33">
        <v>481</v>
      </c>
      <c r="G17" s="33">
        <v>1449</v>
      </c>
      <c r="H17" s="10" t="s">
        <v>38</v>
      </c>
      <c r="I17" s="10" t="s">
        <v>15</v>
      </c>
      <c r="J17" s="15" t="s">
        <v>10886</v>
      </c>
      <c r="K17" s="13" t="s">
        <v>2</v>
      </c>
      <c r="L17" s="13" t="s">
        <v>1434</v>
      </c>
      <c r="M17" s="16" t="s">
        <v>1437</v>
      </c>
      <c r="N17" s="13" t="s">
        <v>11006</v>
      </c>
      <c r="O17" s="13" t="s">
        <v>1028</v>
      </c>
      <c r="P17" s="17"/>
    </row>
    <row r="18" ht="15" customHeight="true" spans="1:16">
      <c r="A18" s="10" t="s">
        <v>11007</v>
      </c>
      <c r="B18" s="10" t="s">
        <v>11008</v>
      </c>
      <c r="C18" s="42"/>
      <c r="D18" s="11">
        <v>0</v>
      </c>
      <c r="E18" s="11">
        <v>0</v>
      </c>
      <c r="F18" s="33">
        <v>0</v>
      </c>
      <c r="G18" s="33">
        <v>0</v>
      </c>
      <c r="H18" s="10" t="s">
        <v>38</v>
      </c>
      <c r="I18" s="10" t="s">
        <v>15</v>
      </c>
      <c r="J18" s="15" t="s">
        <v>10886</v>
      </c>
      <c r="K18" s="13" t="s">
        <v>2</v>
      </c>
      <c r="L18" s="13" t="s">
        <v>1435</v>
      </c>
      <c r="M18" s="16" t="s">
        <v>499</v>
      </c>
      <c r="N18" s="13" t="s">
        <v>11008</v>
      </c>
      <c r="O18" s="13" t="s">
        <v>1130</v>
      </c>
      <c r="P18" s="17"/>
    </row>
    <row r="19" ht="15" customHeight="true" spans="1:16">
      <c r="A19" s="10" t="s">
        <v>11009</v>
      </c>
      <c r="B19" s="10" t="s">
        <v>11010</v>
      </c>
      <c r="C19" s="42" t="s">
        <v>2132</v>
      </c>
      <c r="D19" s="43">
        <v>341.23</v>
      </c>
      <c r="E19" s="43">
        <v>341.23</v>
      </c>
      <c r="F19" s="44">
        <v>266</v>
      </c>
      <c r="G19" s="44">
        <v>266</v>
      </c>
      <c r="H19" s="10" t="s">
        <v>38</v>
      </c>
      <c r="I19" s="10" t="s">
        <v>15</v>
      </c>
      <c r="J19" s="15" t="s">
        <v>10886</v>
      </c>
      <c r="K19" s="13" t="s">
        <v>2</v>
      </c>
      <c r="L19" s="13" t="s">
        <v>1436</v>
      </c>
      <c r="M19" s="16" t="s">
        <v>502</v>
      </c>
      <c r="N19" s="13" t="s">
        <v>11010</v>
      </c>
      <c r="O19" s="13" t="s">
        <v>1131</v>
      </c>
      <c r="P19" s="17"/>
    </row>
    <row r="20" ht="15" customHeight="true" spans="1:16">
      <c r="A20" s="10" t="s">
        <v>11011</v>
      </c>
      <c r="B20" s="10" t="s">
        <v>11012</v>
      </c>
      <c r="C20" s="42"/>
      <c r="D20" s="11">
        <v>0</v>
      </c>
      <c r="E20" s="11">
        <v>0</v>
      </c>
      <c r="F20" s="33">
        <v>0</v>
      </c>
      <c r="G20" s="33">
        <v>0</v>
      </c>
      <c r="H20" s="10" t="s">
        <v>38</v>
      </c>
      <c r="I20" s="10" t="s">
        <v>15</v>
      </c>
      <c r="J20" s="15" t="s">
        <v>10886</v>
      </c>
      <c r="K20" s="13" t="s">
        <v>2</v>
      </c>
      <c r="L20" s="13" t="s">
        <v>109</v>
      </c>
      <c r="M20" s="16" t="s">
        <v>3261</v>
      </c>
      <c r="N20" s="13" t="s">
        <v>11012</v>
      </c>
      <c r="O20" s="13" t="s">
        <v>1197</v>
      </c>
      <c r="P20" s="17"/>
    </row>
    <row r="21" ht="15" customHeight="true" spans="1:16">
      <c r="A21" s="10" t="s">
        <v>11013</v>
      </c>
      <c r="B21" s="10" t="s">
        <v>11014</v>
      </c>
      <c r="C21" s="42"/>
      <c r="D21" s="11">
        <v>0</v>
      </c>
      <c r="E21" s="11">
        <v>0</v>
      </c>
      <c r="F21" s="33">
        <v>0</v>
      </c>
      <c r="G21" s="33">
        <v>0</v>
      </c>
      <c r="H21" s="10" t="s">
        <v>38</v>
      </c>
      <c r="I21" s="10" t="s">
        <v>15</v>
      </c>
      <c r="J21" s="15" t="s">
        <v>10886</v>
      </c>
      <c r="K21" s="13" t="s">
        <v>2</v>
      </c>
      <c r="L21" s="13" t="s">
        <v>101</v>
      </c>
      <c r="M21" s="16" t="s">
        <v>3198</v>
      </c>
      <c r="N21" s="13" t="s">
        <v>11014</v>
      </c>
      <c r="O21" s="13" t="s">
        <v>1373</v>
      </c>
      <c r="P21" s="17"/>
    </row>
    <row r="22" ht="15" customHeight="true" spans="1:16">
      <c r="A22" s="10" t="s">
        <v>11015</v>
      </c>
      <c r="B22" s="10" t="s">
        <v>11016</v>
      </c>
      <c r="C22" s="42" t="s">
        <v>2132</v>
      </c>
      <c r="D22" s="43">
        <v>1304.72</v>
      </c>
      <c r="E22" s="43">
        <v>1299.74</v>
      </c>
      <c r="F22" s="44">
        <v>14570</v>
      </c>
      <c r="G22" s="44">
        <v>127724</v>
      </c>
      <c r="H22" s="10" t="s">
        <v>38</v>
      </c>
      <c r="I22" s="10" t="s">
        <v>15</v>
      </c>
      <c r="J22" s="15" t="s">
        <v>10886</v>
      </c>
      <c r="K22" s="13" t="s">
        <v>2</v>
      </c>
      <c r="L22" s="13" t="s">
        <v>41</v>
      </c>
      <c r="M22" s="16" t="s">
        <v>3273</v>
      </c>
      <c r="N22" s="13" t="s">
        <v>11016</v>
      </c>
      <c r="O22" s="13" t="s">
        <v>1294</v>
      </c>
      <c r="P22" s="17"/>
    </row>
    <row r="23" ht="15" customHeight="true" spans="1:16">
      <c r="A23" s="10" t="s">
        <v>11017</v>
      </c>
      <c r="B23" s="10" t="s">
        <v>11018</v>
      </c>
      <c r="C23" s="42" t="s">
        <v>2132</v>
      </c>
      <c r="D23" s="11">
        <v>41.53</v>
      </c>
      <c r="E23" s="11">
        <v>41.53</v>
      </c>
      <c r="F23" s="33">
        <v>1259</v>
      </c>
      <c r="G23" s="33">
        <v>8818</v>
      </c>
      <c r="H23" s="10" t="s">
        <v>38</v>
      </c>
      <c r="I23" s="10" t="s">
        <v>15</v>
      </c>
      <c r="J23" s="15" t="s">
        <v>10886</v>
      </c>
      <c r="K23" s="13" t="s">
        <v>2</v>
      </c>
      <c r="L23" s="13" t="s">
        <v>49</v>
      </c>
      <c r="M23" s="16" t="s">
        <v>5902</v>
      </c>
      <c r="N23" s="13" t="s">
        <v>11018</v>
      </c>
      <c r="O23" s="13" t="s">
        <v>1195</v>
      </c>
      <c r="P23" s="17"/>
    </row>
    <row r="24" ht="15" customHeight="true" spans="1:16">
      <c r="A24" s="10" t="s">
        <v>11019</v>
      </c>
      <c r="B24" s="10" t="s">
        <v>11020</v>
      </c>
      <c r="C24" s="42" t="s">
        <v>2132</v>
      </c>
      <c r="D24" s="11">
        <v>519.28</v>
      </c>
      <c r="E24" s="11">
        <v>519.28</v>
      </c>
      <c r="F24" s="33">
        <v>13700</v>
      </c>
      <c r="G24" s="33">
        <v>50539</v>
      </c>
      <c r="H24" s="10" t="s">
        <v>38</v>
      </c>
      <c r="I24" s="10" t="s">
        <v>15</v>
      </c>
      <c r="J24" s="15" t="s">
        <v>10886</v>
      </c>
      <c r="K24" s="13" t="s">
        <v>2</v>
      </c>
      <c r="L24" s="13" t="s">
        <v>1437</v>
      </c>
      <c r="M24" s="16" t="s">
        <v>3219</v>
      </c>
      <c r="N24" s="13" t="s">
        <v>11020</v>
      </c>
      <c r="O24" s="13" t="s">
        <v>1042</v>
      </c>
      <c r="P24" s="17"/>
    </row>
  </sheetData>
  <sheetProtection password="DC10" sheet="1" objects="1" scenarios="1"/>
  <mergeCells count="2">
    <mergeCell ref="A2:J2"/>
    <mergeCell ref="A3:J3"/>
  </mergeCells>
  <dataValidations count="1">
    <dataValidation type="list" allowBlank="1" showInputMessage="1" showErrorMessage="1" sqref="C7 C8 C9 C10 C11 C12 C13 C14 C15 C16 C17 C18 C19 C20 C21 C22 C23 C24">
      <formula1>"是,否"</formula1>
    </dataValidation>
  </dataValidations>
  <printOptions gridLines="true"/>
  <pageMargins left="0.75" right="0.75" top="1" bottom="1" header="0.5" footer="0.5"/>
  <pageSetup paperSize="9" orientation="portrait" horizontalDpi="600" verticalDpi="600"/>
  <headerFooter alignWithMargins="0">
    <oddHeader>&amp;C&amp;A</oddHeader>
    <oddFooter>&amp;C页(&amp;P)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91"/>
  <sheetViews>
    <sheetView showZeros="0" topLeftCell="A65" workbookViewId="0">
      <selection activeCell="H86" sqref="H86"/>
    </sheetView>
  </sheetViews>
  <sheetFormatPr defaultColWidth="8.25" defaultRowHeight="12.75" customHeight="true"/>
  <cols>
    <col min="1" max="1" width="8.25" style="1" customWidth="true"/>
    <col min="2" max="2" width="34.25" style="1" customWidth="true"/>
    <col min="3" max="3" width="21" style="1" customWidth="true"/>
    <col min="4" max="9" width="14.375" style="2" customWidth="true"/>
    <col min="10" max="10" width="19.25" style="1" customWidth="true"/>
    <col min="11" max="11" width="34.625" style="1" customWidth="true"/>
    <col min="12" max="12" width="8.25" style="1" customWidth="true"/>
    <col min="13" max="13" width="14.25" style="1" customWidth="true"/>
    <col min="14" max="14" width="10.875" style="1" customWidth="true"/>
    <col min="15" max="15" width="8.25" style="1" customWidth="true"/>
    <col min="16" max="16" width="12.625" style="1" customWidth="true"/>
    <col min="17" max="17" width="12.25" style="1" customWidth="true"/>
    <col min="18" max="18" width="8.5" style="1" hidden="true" customWidth="true"/>
    <col min="19" max="20" width="8.25" style="1" hidden="true" customWidth="true"/>
    <col min="21" max="25" width="8.25" style="3" hidden="true" customWidth="true"/>
    <col min="26" max="16384" width="8.25" style="2"/>
  </cols>
  <sheetData>
    <row r="1" hidden="true" customHeight="true" spans="1:25">
      <c r="A1" s="1" t="s">
        <v>424</v>
      </c>
      <c r="B1" s="1" t="s">
        <v>425</v>
      </c>
      <c r="C1" s="1" t="s">
        <v>428</v>
      </c>
      <c r="D1" s="2" t="s">
        <v>429</v>
      </c>
      <c r="E1" s="2" t="s">
        <v>431</v>
      </c>
      <c r="F1" s="2" t="s">
        <v>433</v>
      </c>
      <c r="G1" s="2" t="s">
        <v>435</v>
      </c>
      <c r="H1" s="2" t="s">
        <v>437</v>
      </c>
      <c r="I1" s="2" t="s">
        <v>439</v>
      </c>
      <c r="J1" s="1" t="s">
        <v>441</v>
      </c>
      <c r="K1" s="1" t="s">
        <v>443</v>
      </c>
      <c r="L1" s="1" t="s">
        <v>445</v>
      </c>
      <c r="M1" s="1" t="s">
        <v>448</v>
      </c>
      <c r="N1" s="1" t="s">
        <v>450</v>
      </c>
      <c r="O1" s="1" t="s">
        <v>452</v>
      </c>
      <c r="P1" s="1" t="s">
        <v>455</v>
      </c>
      <c r="Q1" s="1" t="s">
        <v>457</v>
      </c>
      <c r="R1" s="1" t="s">
        <v>459</v>
      </c>
      <c r="S1" s="1" t="s">
        <v>460</v>
      </c>
      <c r="T1" s="1" t="s">
        <v>461</v>
      </c>
      <c r="U1" s="3" t="s">
        <v>10566</v>
      </c>
      <c r="V1" s="3" t="s">
        <v>10567</v>
      </c>
      <c r="W1" s="3" t="s">
        <v>10568</v>
      </c>
      <c r="X1" s="3" t="s">
        <v>11021</v>
      </c>
      <c r="Y1" s="3" t="s">
        <v>427</v>
      </c>
    </row>
    <row r="2" ht="30" customHeight="true" spans="1:25">
      <c r="A2" s="4" t="s">
        <v>11022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13"/>
      <c r="V2" s="13" t="s">
        <v>38</v>
      </c>
      <c r="W2" s="13"/>
      <c r="X2" s="13"/>
      <c r="Y2" s="13"/>
    </row>
    <row r="3" ht="15" customHeight="true" spans="1:25">
      <c r="A3" s="6" t="s">
        <v>10667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13"/>
      <c r="V3" s="13" t="s">
        <v>35</v>
      </c>
      <c r="W3" s="13"/>
      <c r="X3" s="13"/>
      <c r="Y3" s="13"/>
    </row>
    <row r="4" ht="15" customHeight="true" spans="1:26">
      <c r="A4" s="18" t="s">
        <v>406</v>
      </c>
      <c r="B4" s="18" t="s">
        <v>426</v>
      </c>
      <c r="C4" s="18" t="s">
        <v>411</v>
      </c>
      <c r="D4" s="19" t="s">
        <v>414</v>
      </c>
      <c r="E4" s="19"/>
      <c r="F4" s="19"/>
      <c r="G4" s="19"/>
      <c r="H4" s="18"/>
      <c r="I4" s="30" t="s">
        <v>440</v>
      </c>
      <c r="J4" s="18" t="s">
        <v>442</v>
      </c>
      <c r="K4" s="18" t="s">
        <v>444</v>
      </c>
      <c r="L4" s="18" t="s">
        <v>446</v>
      </c>
      <c r="M4" s="18" t="s">
        <v>449</v>
      </c>
      <c r="N4" s="19" t="s">
        <v>11023</v>
      </c>
      <c r="O4" s="18"/>
      <c r="P4" s="18" t="s">
        <v>456</v>
      </c>
      <c r="Q4" s="18" t="s">
        <v>458</v>
      </c>
      <c r="R4" s="18" t="s">
        <v>139</v>
      </c>
      <c r="S4" s="18" t="s">
        <v>141</v>
      </c>
      <c r="T4" s="19" t="s">
        <v>151</v>
      </c>
      <c r="U4" s="13"/>
      <c r="V4" s="13" t="s">
        <v>15</v>
      </c>
      <c r="W4" s="13"/>
      <c r="X4" s="13"/>
      <c r="Y4" s="13"/>
      <c r="Z4" s="17"/>
    </row>
    <row r="5" ht="15" customHeight="true" spans="1:26">
      <c r="A5" s="18"/>
      <c r="B5" s="18"/>
      <c r="C5" s="18"/>
      <c r="D5" s="20" t="s">
        <v>430</v>
      </c>
      <c r="E5" s="25" t="s">
        <v>11024</v>
      </c>
      <c r="F5" s="25"/>
      <c r="G5" s="26"/>
      <c r="H5" s="20" t="s">
        <v>438</v>
      </c>
      <c r="I5" s="30"/>
      <c r="J5" s="18"/>
      <c r="K5" s="18"/>
      <c r="L5" s="18"/>
      <c r="M5" s="18"/>
      <c r="N5" s="26" t="s">
        <v>451</v>
      </c>
      <c r="O5" s="26" t="s">
        <v>453</v>
      </c>
      <c r="P5" s="18"/>
      <c r="Q5" s="18"/>
      <c r="R5" s="18"/>
      <c r="S5" s="18"/>
      <c r="T5" s="19"/>
      <c r="U5" s="13"/>
      <c r="V5" s="13" t="s">
        <v>2674</v>
      </c>
      <c r="W5" s="13"/>
      <c r="X5" s="13"/>
      <c r="Y5" s="13"/>
      <c r="Z5" s="17"/>
    </row>
    <row r="6" ht="15" customHeight="true" spans="1:26">
      <c r="A6" s="8"/>
      <c r="B6" s="8"/>
      <c r="C6" s="8"/>
      <c r="D6" s="9"/>
      <c r="E6" s="27" t="s">
        <v>432</v>
      </c>
      <c r="F6" s="27" t="s">
        <v>434</v>
      </c>
      <c r="G6" s="27" t="s">
        <v>436</v>
      </c>
      <c r="H6" s="9"/>
      <c r="I6" s="9"/>
      <c r="J6" s="8"/>
      <c r="K6" s="8"/>
      <c r="L6" s="8"/>
      <c r="M6" s="8"/>
      <c r="N6" s="8"/>
      <c r="O6" s="8"/>
      <c r="P6" s="8"/>
      <c r="Q6" s="8"/>
      <c r="R6" s="8"/>
      <c r="S6" s="8"/>
      <c r="T6" s="14"/>
      <c r="U6" s="13"/>
      <c r="V6" s="13" t="s">
        <v>36</v>
      </c>
      <c r="W6" s="13"/>
      <c r="X6" s="13"/>
      <c r="Y6" s="13"/>
      <c r="Z6" s="17"/>
    </row>
    <row r="7" ht="15" customHeight="true" spans="1:26">
      <c r="A7" s="10"/>
      <c r="B7" s="10" t="s">
        <v>11025</v>
      </c>
      <c r="C7" s="21"/>
      <c r="D7" s="12">
        <f t="shared" ref="D7:D38" si="0">E7+H7</f>
        <v>2660.3</v>
      </c>
      <c r="E7" s="12">
        <f t="shared" ref="E7:E38" si="1">F7+G7</f>
        <v>2660.3</v>
      </c>
      <c r="F7" s="28">
        <f>((SUM(F9:F9)+SUM(F11:F11)+SUM(F13:F13)+SUM(F15:F15)+SUM(F17:F17)+SUM(F19:F19)+SUM(F21:F21)+SUM(F23:F23)+SUM(F25:F25)+SUM(F27:F27)+SUM(F29:F29)+SUM(F31:F31)+SUM(F33:F33)+SUM(F35:F35)+SUM(F37:F37)+SUM(F39:F39)+SUM(F41:F41)+SUM(F43:F45)+SUM(F47:F47)+SUM(F49:F49)+SUM(F51:F51)+SUM(F53:F53)+SUM(F55:F55)+SUM(F57:F57)+SUM(F59:F59)+SUM(F61:F61)+SUM(F63:F63)+SUM(F65:F65)+SUM(F67:F67)+SUM(F69:F69)+SUM(F71:F71)+SUM(F73:F73)+SUM(F75:F75)+SUM(F77:F77)+SUM(F79:F79)+SUM(F81:F81)+SUM(F83:F91)))</f>
        <v>2660.3</v>
      </c>
      <c r="G7" s="28">
        <f>((SUM(G9:G9)+SUM(G11:G11)+SUM(G13:G13)+SUM(G15:G15)+SUM(G17:G17)+SUM(G19:G19)+SUM(G21:G21)+SUM(G23:G23)+SUM(G25:G25)+SUM(G27:G27)+SUM(G29:G29)+SUM(G31:G31)+SUM(G33:G33)+SUM(G35:G35)+SUM(G37:G37)+SUM(G39:G39)+SUM(G41:G41)+SUM(G43:G45)+SUM(G47:G47)+SUM(G49:G49)+SUM(G51:G51)+SUM(G53:G53)+SUM(G55:G55)+SUM(G57:G57)+SUM(G59:G59)+SUM(G61:G61)+SUM(G63:G63)+SUM(G65:G65)+SUM(G67:G67)+SUM(G69:G69)+SUM(G71:G71)+SUM(G73:G73)+SUM(G75:G75)+SUM(G77:G77)+SUM(G79:G79)+SUM(G81:G81)+SUM(G83:G91)))</f>
        <v>0</v>
      </c>
      <c r="H7" s="28">
        <f>((SUM(H9:H9)+SUM(H11:H11)+SUM(H13:H13)+SUM(H15:H15)+SUM(H17:H17)+SUM(H19:H19)+SUM(H21:H21)+SUM(H23:H23)+SUM(H25:H25)+SUM(H27:H27)+SUM(H29:H29)+SUM(H31:H31)+SUM(H33:H33)+SUM(H35:H35)+SUM(H37:H37)+SUM(H39:H39)+SUM(H41:H41)+SUM(H43:H45)+SUM(H47:H47)+SUM(H49:H49)+SUM(H51:H51)+SUM(H53:H53)+SUM(H55:H55)+SUM(H57:H57)+SUM(H59:H59)+SUM(H61:H61)+SUM(H63:H63)+SUM(H65:H65)+SUM(H67:H67)+SUM(H69:H69)+SUM(H71:H71)+SUM(H73:H73)+SUM(H75:H75)+SUM(H77:H77)+SUM(H79:H79)+SUM(H81:H81)+SUM(H83:H91)))</f>
        <v>0</v>
      </c>
      <c r="I7" s="31">
        <f>((SUM(I9:I9)+SUM(I11:I11)+SUM(I13:I13)+SUM(I15:I15)+SUM(I17:I17)+SUM(I19:I19)+SUM(I21:I21)+SUM(I23:I23)+SUM(I25:I25)+SUM(I27:I27)+SUM(I29:I29)+SUM(I31:I31)+SUM(I33:I33)+SUM(I35:I35)+SUM(I37:I37)+SUM(I39:I39)+SUM(I41:I41)+SUM(I43:I45)+SUM(I47:I47)+SUM(I49:I49)+SUM(I51:I51)+SUM(I53:I53)+SUM(I55:I55)+SUM(I57:I57)+SUM(I59:I59)+SUM(I61:I61)+SUM(I63:I63)+SUM(I65:I65)+SUM(I67:I67)+SUM(I69:I69)+SUM(I71:I71)+SUM(I73:I73)+SUM(I75:I75)+SUM(I77:I77)+SUM(I79:I79)+SUM(I81:I81)+SUM(I83:I91)))</f>
        <v>57890</v>
      </c>
      <c r="J7" s="21"/>
      <c r="K7" s="21"/>
      <c r="L7" s="21"/>
      <c r="M7" s="21"/>
      <c r="N7" s="21"/>
      <c r="O7" s="21"/>
      <c r="P7" s="21"/>
      <c r="Q7" s="21"/>
      <c r="R7" s="10" t="s">
        <v>482</v>
      </c>
      <c r="S7" s="10" t="s">
        <v>38</v>
      </c>
      <c r="T7" s="15" t="s">
        <v>10886</v>
      </c>
      <c r="U7" s="13" t="s">
        <v>2</v>
      </c>
      <c r="V7" s="13" t="s">
        <v>62</v>
      </c>
      <c r="W7" s="16" t="s">
        <v>38</v>
      </c>
      <c r="X7" s="13" t="s">
        <v>6158</v>
      </c>
      <c r="Y7" s="13" t="s">
        <v>1050</v>
      </c>
      <c r="Z7" s="17"/>
    </row>
    <row r="8" ht="15" customHeight="true" spans="1:26">
      <c r="A8" s="10" t="s">
        <v>11026</v>
      </c>
      <c r="B8" s="10" t="s">
        <v>11027</v>
      </c>
      <c r="C8" s="21"/>
      <c r="D8" s="12">
        <f t="shared" si="0"/>
        <v>0</v>
      </c>
      <c r="E8" s="12">
        <f t="shared" si="1"/>
        <v>0</v>
      </c>
      <c r="F8" s="12">
        <f>((SUM(F9:F9)))</f>
        <v>0</v>
      </c>
      <c r="G8" s="12">
        <f>((SUM(G9:G9)))</f>
        <v>0</v>
      </c>
      <c r="H8" s="12">
        <f>((SUM(H9:H9)))</f>
        <v>0</v>
      </c>
      <c r="I8" s="32">
        <f>((SUM(I9:I9)))</f>
        <v>0</v>
      </c>
      <c r="J8" s="21"/>
      <c r="K8" s="21"/>
      <c r="L8" s="21"/>
      <c r="M8" s="21"/>
      <c r="N8" s="21"/>
      <c r="O8" s="21"/>
      <c r="P8" s="21"/>
      <c r="Q8" s="21"/>
      <c r="R8" s="10" t="s">
        <v>482</v>
      </c>
      <c r="S8" s="10" t="s">
        <v>35</v>
      </c>
      <c r="T8" s="15" t="s">
        <v>10886</v>
      </c>
      <c r="U8" s="13" t="s">
        <v>2</v>
      </c>
      <c r="V8" s="13" t="s">
        <v>51</v>
      </c>
      <c r="W8" s="16" t="s">
        <v>35</v>
      </c>
      <c r="X8" s="13" t="s">
        <v>11027</v>
      </c>
      <c r="Y8" s="13" t="s">
        <v>1025</v>
      </c>
      <c r="Z8" s="17"/>
    </row>
    <row r="9" ht="15" customHeight="true" spans="1:26">
      <c r="A9" s="10"/>
      <c r="B9" s="22" t="s">
        <v>11028</v>
      </c>
      <c r="C9" s="23"/>
      <c r="D9" s="12">
        <f t="shared" si="0"/>
        <v>0</v>
      </c>
      <c r="E9" s="12">
        <f t="shared" si="1"/>
        <v>0</v>
      </c>
      <c r="F9" s="11">
        <v>0</v>
      </c>
      <c r="G9" s="11">
        <v>0</v>
      </c>
      <c r="H9" s="11">
        <v>0</v>
      </c>
      <c r="I9" s="33">
        <v>0</v>
      </c>
      <c r="J9" s="23"/>
      <c r="K9" s="23"/>
      <c r="L9" s="23"/>
      <c r="M9" s="23"/>
      <c r="N9" s="23"/>
      <c r="O9" s="23"/>
      <c r="P9" s="22"/>
      <c r="Q9" s="22"/>
      <c r="R9" s="10" t="s">
        <v>38</v>
      </c>
      <c r="S9" s="10" t="s">
        <v>15</v>
      </c>
      <c r="T9" s="15" t="s">
        <v>11029</v>
      </c>
      <c r="U9" s="13" t="s">
        <v>2</v>
      </c>
      <c r="V9" s="13" t="s">
        <v>129</v>
      </c>
      <c r="W9" s="16" t="s">
        <v>15</v>
      </c>
      <c r="X9" s="13" t="s">
        <v>6211</v>
      </c>
      <c r="Y9" s="13" t="s">
        <v>1026</v>
      </c>
      <c r="Z9" s="17"/>
    </row>
    <row r="10" ht="15" customHeight="true" spans="1:26">
      <c r="A10" s="10" t="s">
        <v>11030</v>
      </c>
      <c r="B10" s="10" t="s">
        <v>11031</v>
      </c>
      <c r="C10" s="21"/>
      <c r="D10" s="12">
        <f t="shared" si="0"/>
        <v>0</v>
      </c>
      <c r="E10" s="12">
        <f t="shared" si="1"/>
        <v>0</v>
      </c>
      <c r="F10" s="12">
        <f>((SUM(F11:F11)))</f>
        <v>0</v>
      </c>
      <c r="G10" s="12">
        <f>((SUM(G11:G11)))</f>
        <v>0</v>
      </c>
      <c r="H10" s="12">
        <f>((SUM(H11:H11)))</f>
        <v>0</v>
      </c>
      <c r="I10" s="32">
        <f>((SUM(I11:I11)))</f>
        <v>0</v>
      </c>
      <c r="J10" s="21"/>
      <c r="K10" s="21"/>
      <c r="L10" s="21"/>
      <c r="M10" s="21"/>
      <c r="N10" s="21"/>
      <c r="O10" s="21"/>
      <c r="P10" s="21"/>
      <c r="Q10" s="21"/>
      <c r="R10" s="10" t="s">
        <v>482</v>
      </c>
      <c r="S10" s="10" t="s">
        <v>35</v>
      </c>
      <c r="T10" s="15" t="s">
        <v>10886</v>
      </c>
      <c r="U10" s="13" t="s">
        <v>2</v>
      </c>
      <c r="V10" s="13" t="s">
        <v>42</v>
      </c>
      <c r="W10" s="16" t="s">
        <v>2674</v>
      </c>
      <c r="X10" s="13" t="s">
        <v>11031</v>
      </c>
      <c r="Y10" s="13" t="s">
        <v>1043</v>
      </c>
      <c r="Z10" s="17"/>
    </row>
    <row r="11" ht="15" customHeight="true" spans="1:26">
      <c r="A11" s="10"/>
      <c r="B11" s="22" t="s">
        <v>11028</v>
      </c>
      <c r="C11" s="23"/>
      <c r="D11" s="12">
        <f t="shared" si="0"/>
        <v>0</v>
      </c>
      <c r="E11" s="12">
        <f t="shared" si="1"/>
        <v>0</v>
      </c>
      <c r="F11" s="11">
        <v>0</v>
      </c>
      <c r="G11" s="11">
        <v>0</v>
      </c>
      <c r="H11" s="11">
        <v>0</v>
      </c>
      <c r="I11" s="33">
        <v>0</v>
      </c>
      <c r="J11" s="23"/>
      <c r="K11" s="23"/>
      <c r="L11" s="23"/>
      <c r="M11" s="23"/>
      <c r="N11" s="23"/>
      <c r="O11" s="23"/>
      <c r="P11" s="22"/>
      <c r="Q11" s="22"/>
      <c r="R11" s="10" t="s">
        <v>38</v>
      </c>
      <c r="S11" s="10" t="s">
        <v>15</v>
      </c>
      <c r="T11" s="15" t="s">
        <v>11029</v>
      </c>
      <c r="U11" s="13" t="s">
        <v>2</v>
      </c>
      <c r="V11" s="13" t="s">
        <v>63</v>
      </c>
      <c r="W11" s="16" t="s">
        <v>36</v>
      </c>
      <c r="X11" s="13" t="s">
        <v>6211</v>
      </c>
      <c r="Y11" s="13" t="s">
        <v>1044</v>
      </c>
      <c r="Z11" s="17"/>
    </row>
    <row r="12" ht="15" customHeight="true" spans="1:26">
      <c r="A12" s="10" t="s">
        <v>11032</v>
      </c>
      <c r="B12" s="10" t="s">
        <v>11033</v>
      </c>
      <c r="C12" s="21"/>
      <c r="D12" s="12">
        <f t="shared" si="0"/>
        <v>0</v>
      </c>
      <c r="E12" s="12">
        <f t="shared" si="1"/>
        <v>0</v>
      </c>
      <c r="F12" s="12">
        <f>((SUM(F13:F13)))</f>
        <v>0</v>
      </c>
      <c r="G12" s="12">
        <f>((SUM(G13:G13)))</f>
        <v>0</v>
      </c>
      <c r="H12" s="12">
        <f>((SUM(H13:H13)))</f>
        <v>0</v>
      </c>
      <c r="I12" s="32">
        <f>((SUM(I13:I13)))</f>
        <v>0</v>
      </c>
      <c r="J12" s="21"/>
      <c r="K12" s="21"/>
      <c r="L12" s="21"/>
      <c r="M12" s="21"/>
      <c r="N12" s="21"/>
      <c r="O12" s="21"/>
      <c r="P12" s="21"/>
      <c r="Q12" s="21"/>
      <c r="R12" s="10" t="s">
        <v>482</v>
      </c>
      <c r="S12" s="10" t="s">
        <v>35</v>
      </c>
      <c r="T12" s="15" t="s">
        <v>10886</v>
      </c>
      <c r="U12" s="13" t="s">
        <v>2</v>
      </c>
      <c r="V12" s="13" t="s">
        <v>4</v>
      </c>
      <c r="W12" s="16" t="s">
        <v>62</v>
      </c>
      <c r="X12" s="13" t="s">
        <v>11033</v>
      </c>
      <c r="Y12" s="13" t="s">
        <v>1066</v>
      </c>
      <c r="Z12" s="17"/>
    </row>
    <row r="13" ht="15" customHeight="true" spans="1:26">
      <c r="A13" s="10"/>
      <c r="B13" s="22" t="s">
        <v>11028</v>
      </c>
      <c r="C13" s="23"/>
      <c r="D13" s="12">
        <f t="shared" si="0"/>
        <v>0</v>
      </c>
      <c r="E13" s="12">
        <f t="shared" si="1"/>
        <v>0</v>
      </c>
      <c r="F13" s="11">
        <v>0</v>
      </c>
      <c r="G13" s="11">
        <v>0</v>
      </c>
      <c r="H13" s="11">
        <v>0</v>
      </c>
      <c r="I13" s="33">
        <v>0</v>
      </c>
      <c r="J13" s="23"/>
      <c r="K13" s="23"/>
      <c r="L13" s="23"/>
      <c r="M13" s="23"/>
      <c r="N13" s="23"/>
      <c r="O13" s="23"/>
      <c r="P13" s="22"/>
      <c r="Q13" s="22"/>
      <c r="R13" s="10" t="s">
        <v>38</v>
      </c>
      <c r="S13" s="10" t="s">
        <v>15</v>
      </c>
      <c r="T13" s="15" t="s">
        <v>11029</v>
      </c>
      <c r="U13" s="13" t="s">
        <v>2</v>
      </c>
      <c r="V13" s="13" t="s">
        <v>1433</v>
      </c>
      <c r="W13" s="16" t="s">
        <v>51</v>
      </c>
      <c r="X13" s="13" t="s">
        <v>6211</v>
      </c>
      <c r="Y13" s="13" t="s">
        <v>1175</v>
      </c>
      <c r="Z13" s="17"/>
    </row>
    <row r="14" ht="15" customHeight="true" spans="1:26">
      <c r="A14" s="10" t="s">
        <v>11034</v>
      </c>
      <c r="B14" s="10" t="s">
        <v>11035</v>
      </c>
      <c r="C14" s="21"/>
      <c r="D14" s="12">
        <f t="shared" si="0"/>
        <v>0</v>
      </c>
      <c r="E14" s="12">
        <f t="shared" si="1"/>
        <v>0</v>
      </c>
      <c r="F14" s="12">
        <f>((SUM(F15:F15)))</f>
        <v>0</v>
      </c>
      <c r="G14" s="12">
        <f>((SUM(G15:G15)))</f>
        <v>0</v>
      </c>
      <c r="H14" s="12">
        <f>((SUM(H15:H15)))</f>
        <v>0</v>
      </c>
      <c r="I14" s="32">
        <f>((SUM(I15:I15)))</f>
        <v>0</v>
      </c>
      <c r="J14" s="21"/>
      <c r="K14" s="21"/>
      <c r="L14" s="21"/>
      <c r="M14" s="21"/>
      <c r="N14" s="21"/>
      <c r="O14" s="21"/>
      <c r="P14" s="21"/>
      <c r="Q14" s="21"/>
      <c r="R14" s="10" t="s">
        <v>482</v>
      </c>
      <c r="S14" s="10" t="s">
        <v>35</v>
      </c>
      <c r="T14" s="15" t="s">
        <v>10886</v>
      </c>
      <c r="U14" s="13" t="s">
        <v>2</v>
      </c>
      <c r="V14" s="13" t="s">
        <v>39</v>
      </c>
      <c r="W14" s="16" t="s">
        <v>129</v>
      </c>
      <c r="X14" s="13" t="s">
        <v>11035</v>
      </c>
      <c r="Y14" s="13" t="s">
        <v>1068</v>
      </c>
      <c r="Z14" s="17"/>
    </row>
    <row r="15" ht="15" customHeight="true" spans="1:26">
      <c r="A15" s="10"/>
      <c r="B15" s="22" t="s">
        <v>11028</v>
      </c>
      <c r="C15" s="23"/>
      <c r="D15" s="12">
        <f t="shared" si="0"/>
        <v>0</v>
      </c>
      <c r="E15" s="12">
        <f t="shared" si="1"/>
        <v>0</v>
      </c>
      <c r="F15" s="11">
        <v>0</v>
      </c>
      <c r="G15" s="11">
        <v>0</v>
      </c>
      <c r="H15" s="11">
        <v>0</v>
      </c>
      <c r="I15" s="33">
        <v>0</v>
      </c>
      <c r="J15" s="23"/>
      <c r="K15" s="23"/>
      <c r="L15" s="23"/>
      <c r="M15" s="23"/>
      <c r="N15" s="23"/>
      <c r="O15" s="23"/>
      <c r="P15" s="22"/>
      <c r="Q15" s="22"/>
      <c r="R15" s="10" t="s">
        <v>38</v>
      </c>
      <c r="S15" s="10" t="s">
        <v>15</v>
      </c>
      <c r="T15" s="15" t="s">
        <v>11029</v>
      </c>
      <c r="U15" s="13" t="s">
        <v>2</v>
      </c>
      <c r="V15" s="13" t="s">
        <v>40</v>
      </c>
      <c r="W15" s="16" t="s">
        <v>42</v>
      </c>
      <c r="X15" s="13" t="s">
        <v>6211</v>
      </c>
      <c r="Y15" s="13" t="s">
        <v>1129</v>
      </c>
      <c r="Z15" s="17"/>
    </row>
    <row r="16" ht="15" customHeight="true" spans="1:26">
      <c r="A16" s="10" t="s">
        <v>11036</v>
      </c>
      <c r="B16" s="10" t="s">
        <v>11037</v>
      </c>
      <c r="C16" s="21"/>
      <c r="D16" s="12">
        <f t="shared" si="0"/>
        <v>0</v>
      </c>
      <c r="E16" s="12">
        <f t="shared" si="1"/>
        <v>0</v>
      </c>
      <c r="F16" s="12">
        <f>((SUM(F17:F17)))</f>
        <v>0</v>
      </c>
      <c r="G16" s="12">
        <f>((SUM(G17:G17)))</f>
        <v>0</v>
      </c>
      <c r="H16" s="12">
        <f>((SUM(H17:H17)))</f>
        <v>0</v>
      </c>
      <c r="I16" s="32">
        <f>((SUM(I17:I17)))</f>
        <v>0</v>
      </c>
      <c r="J16" s="21"/>
      <c r="K16" s="21"/>
      <c r="L16" s="21"/>
      <c r="M16" s="21"/>
      <c r="N16" s="21"/>
      <c r="O16" s="21"/>
      <c r="P16" s="21"/>
      <c r="Q16" s="21"/>
      <c r="R16" s="10" t="s">
        <v>482</v>
      </c>
      <c r="S16" s="10" t="s">
        <v>35</v>
      </c>
      <c r="T16" s="15" t="s">
        <v>10886</v>
      </c>
      <c r="U16" s="13" t="s">
        <v>2</v>
      </c>
      <c r="V16" s="13" t="s">
        <v>47</v>
      </c>
      <c r="W16" s="16" t="s">
        <v>63</v>
      </c>
      <c r="X16" s="13" t="s">
        <v>11037</v>
      </c>
      <c r="Y16" s="13" t="s">
        <v>1070</v>
      </c>
      <c r="Z16" s="17"/>
    </row>
    <row r="17" ht="15" customHeight="true" spans="1:26">
      <c r="A17" s="10"/>
      <c r="B17" s="22" t="s">
        <v>11028</v>
      </c>
      <c r="C17" s="23"/>
      <c r="D17" s="12">
        <f t="shared" si="0"/>
        <v>0</v>
      </c>
      <c r="E17" s="12">
        <f t="shared" si="1"/>
        <v>0</v>
      </c>
      <c r="F17" s="11">
        <v>0</v>
      </c>
      <c r="G17" s="11">
        <v>0</v>
      </c>
      <c r="H17" s="11">
        <v>0</v>
      </c>
      <c r="I17" s="33">
        <v>0</v>
      </c>
      <c r="J17" s="23"/>
      <c r="K17" s="23"/>
      <c r="L17" s="23"/>
      <c r="M17" s="23"/>
      <c r="N17" s="23"/>
      <c r="O17" s="23"/>
      <c r="P17" s="22"/>
      <c r="Q17" s="22"/>
      <c r="R17" s="10" t="s">
        <v>38</v>
      </c>
      <c r="S17" s="10" t="s">
        <v>15</v>
      </c>
      <c r="T17" s="15" t="s">
        <v>11029</v>
      </c>
      <c r="U17" s="13" t="s">
        <v>2</v>
      </c>
      <c r="V17" s="13" t="s">
        <v>1434</v>
      </c>
      <c r="W17" s="16" t="s">
        <v>4</v>
      </c>
      <c r="X17" s="13" t="s">
        <v>6211</v>
      </c>
      <c r="Y17" s="13" t="s">
        <v>1115</v>
      </c>
      <c r="Z17" s="17"/>
    </row>
    <row r="18" ht="15" customHeight="true" spans="1:26">
      <c r="A18" s="10" t="s">
        <v>11038</v>
      </c>
      <c r="B18" s="10" t="s">
        <v>11039</v>
      </c>
      <c r="C18" s="21"/>
      <c r="D18" s="12">
        <f t="shared" si="0"/>
        <v>0</v>
      </c>
      <c r="E18" s="12">
        <f t="shared" si="1"/>
        <v>0</v>
      </c>
      <c r="F18" s="12">
        <f>((SUM(F19:F19)))</f>
        <v>0</v>
      </c>
      <c r="G18" s="12">
        <f>((SUM(G19:G19)))</f>
        <v>0</v>
      </c>
      <c r="H18" s="12">
        <f>((SUM(H19:H19)))</f>
        <v>0</v>
      </c>
      <c r="I18" s="32">
        <f>((SUM(I19:I19)))</f>
        <v>0</v>
      </c>
      <c r="J18" s="21"/>
      <c r="K18" s="21"/>
      <c r="L18" s="21"/>
      <c r="M18" s="21"/>
      <c r="N18" s="21"/>
      <c r="O18" s="21"/>
      <c r="P18" s="21"/>
      <c r="Q18" s="21"/>
      <c r="R18" s="10" t="s">
        <v>482</v>
      </c>
      <c r="S18" s="10" t="s">
        <v>35</v>
      </c>
      <c r="T18" s="15" t="s">
        <v>10886</v>
      </c>
      <c r="U18" s="13" t="s">
        <v>2</v>
      </c>
      <c r="V18" s="13" t="s">
        <v>1435</v>
      </c>
      <c r="W18" s="16" t="s">
        <v>1433</v>
      </c>
      <c r="X18" s="13" t="s">
        <v>11039</v>
      </c>
      <c r="Y18" s="13" t="s">
        <v>1071</v>
      </c>
      <c r="Z18" s="17"/>
    </row>
    <row r="19" ht="15" customHeight="true" spans="1:26">
      <c r="A19" s="10"/>
      <c r="B19" s="22" t="s">
        <v>11028</v>
      </c>
      <c r="C19" s="23"/>
      <c r="D19" s="12">
        <f t="shared" si="0"/>
        <v>0</v>
      </c>
      <c r="E19" s="12">
        <f t="shared" si="1"/>
        <v>0</v>
      </c>
      <c r="F19" s="11">
        <v>0</v>
      </c>
      <c r="G19" s="11">
        <v>0</v>
      </c>
      <c r="H19" s="11">
        <v>0</v>
      </c>
      <c r="I19" s="33">
        <v>0</v>
      </c>
      <c r="J19" s="23"/>
      <c r="K19" s="23"/>
      <c r="L19" s="23"/>
      <c r="M19" s="23"/>
      <c r="N19" s="23"/>
      <c r="O19" s="23"/>
      <c r="P19" s="22"/>
      <c r="Q19" s="22"/>
      <c r="R19" s="10" t="s">
        <v>38</v>
      </c>
      <c r="S19" s="10" t="s">
        <v>15</v>
      </c>
      <c r="T19" s="15" t="s">
        <v>11029</v>
      </c>
      <c r="U19" s="13" t="s">
        <v>2</v>
      </c>
      <c r="V19" s="13" t="s">
        <v>1436</v>
      </c>
      <c r="W19" s="16" t="s">
        <v>39</v>
      </c>
      <c r="X19" s="13" t="s">
        <v>6211</v>
      </c>
      <c r="Y19" s="13" t="s">
        <v>1119</v>
      </c>
      <c r="Z19" s="17"/>
    </row>
    <row r="20" ht="15" customHeight="true" spans="1:26">
      <c r="A20" s="10" t="s">
        <v>10986</v>
      </c>
      <c r="B20" s="10" t="s">
        <v>11040</v>
      </c>
      <c r="C20" s="21"/>
      <c r="D20" s="12">
        <f t="shared" si="0"/>
        <v>0</v>
      </c>
      <c r="E20" s="12">
        <f t="shared" si="1"/>
        <v>0</v>
      </c>
      <c r="F20" s="12">
        <f>((SUM(F21:F21)))</f>
        <v>0</v>
      </c>
      <c r="G20" s="12">
        <f>((SUM(G21:G21)))</f>
        <v>0</v>
      </c>
      <c r="H20" s="12">
        <f>((SUM(H21:H21)))</f>
        <v>0</v>
      </c>
      <c r="I20" s="32">
        <f>((SUM(I21:I21)))</f>
        <v>0</v>
      </c>
      <c r="J20" s="21"/>
      <c r="K20" s="21"/>
      <c r="L20" s="21"/>
      <c r="M20" s="21"/>
      <c r="N20" s="21"/>
      <c r="O20" s="21"/>
      <c r="P20" s="21"/>
      <c r="Q20" s="21"/>
      <c r="R20" s="10" t="s">
        <v>482</v>
      </c>
      <c r="S20" s="10" t="s">
        <v>35</v>
      </c>
      <c r="T20" s="15" t="s">
        <v>10886</v>
      </c>
      <c r="U20" s="13" t="s">
        <v>2</v>
      </c>
      <c r="V20" s="13" t="s">
        <v>109</v>
      </c>
      <c r="W20" s="16" t="s">
        <v>40</v>
      </c>
      <c r="X20" s="13" t="s">
        <v>11040</v>
      </c>
      <c r="Y20" s="13" t="s">
        <v>1072</v>
      </c>
      <c r="Z20" s="17"/>
    </row>
    <row r="21" ht="15" customHeight="true" spans="1:26">
      <c r="A21" s="10"/>
      <c r="B21" s="22" t="s">
        <v>11028</v>
      </c>
      <c r="C21" s="23"/>
      <c r="D21" s="12">
        <f t="shared" si="0"/>
        <v>0</v>
      </c>
      <c r="E21" s="12">
        <f t="shared" si="1"/>
        <v>0</v>
      </c>
      <c r="F21" s="11">
        <v>0</v>
      </c>
      <c r="G21" s="11">
        <v>0</v>
      </c>
      <c r="H21" s="11">
        <v>0</v>
      </c>
      <c r="I21" s="33">
        <v>0</v>
      </c>
      <c r="J21" s="23"/>
      <c r="K21" s="23"/>
      <c r="L21" s="23"/>
      <c r="M21" s="23"/>
      <c r="N21" s="23"/>
      <c r="O21" s="23"/>
      <c r="P21" s="22"/>
      <c r="Q21" s="22"/>
      <c r="R21" s="10" t="s">
        <v>38</v>
      </c>
      <c r="S21" s="10" t="s">
        <v>15</v>
      </c>
      <c r="T21" s="15" t="s">
        <v>11029</v>
      </c>
      <c r="U21" s="13" t="s">
        <v>2</v>
      </c>
      <c r="V21" s="13" t="s">
        <v>101</v>
      </c>
      <c r="W21" s="16" t="s">
        <v>47</v>
      </c>
      <c r="X21" s="13" t="s">
        <v>6211</v>
      </c>
      <c r="Y21" s="13" t="s">
        <v>1245</v>
      </c>
      <c r="Z21" s="17"/>
    </row>
    <row r="22" ht="15" customHeight="true" spans="1:26">
      <c r="A22" s="10" t="s">
        <v>11041</v>
      </c>
      <c r="B22" s="10" t="s">
        <v>11042</v>
      </c>
      <c r="C22" s="21"/>
      <c r="D22" s="12">
        <f t="shared" si="0"/>
        <v>0</v>
      </c>
      <c r="E22" s="12">
        <f t="shared" si="1"/>
        <v>0</v>
      </c>
      <c r="F22" s="12">
        <f>((SUM(F23:F23)))</f>
        <v>0</v>
      </c>
      <c r="G22" s="12">
        <f>((SUM(G23:G23)))</f>
        <v>0</v>
      </c>
      <c r="H22" s="12">
        <f>((SUM(H23:H23)))</f>
        <v>0</v>
      </c>
      <c r="I22" s="32">
        <f>((SUM(I23:I23)))</f>
        <v>0</v>
      </c>
      <c r="J22" s="21"/>
      <c r="K22" s="21"/>
      <c r="L22" s="21"/>
      <c r="M22" s="21"/>
      <c r="N22" s="21"/>
      <c r="O22" s="21"/>
      <c r="P22" s="21"/>
      <c r="Q22" s="21"/>
      <c r="R22" s="10" t="s">
        <v>482</v>
      </c>
      <c r="S22" s="10" t="s">
        <v>35</v>
      </c>
      <c r="T22" s="15" t="s">
        <v>10886</v>
      </c>
      <c r="U22" s="13" t="s">
        <v>2</v>
      </c>
      <c r="V22" s="13" t="s">
        <v>41</v>
      </c>
      <c r="W22" s="16" t="s">
        <v>1434</v>
      </c>
      <c r="X22" s="13" t="s">
        <v>11042</v>
      </c>
      <c r="Y22" s="13" t="s">
        <v>1073</v>
      </c>
      <c r="Z22" s="17"/>
    </row>
    <row r="23" ht="15" customHeight="true" spans="1:26">
      <c r="A23" s="10"/>
      <c r="B23" s="22" t="s">
        <v>11028</v>
      </c>
      <c r="C23" s="23"/>
      <c r="D23" s="12">
        <f t="shared" si="0"/>
        <v>0</v>
      </c>
      <c r="E23" s="12">
        <f t="shared" si="1"/>
        <v>0</v>
      </c>
      <c r="F23" s="11">
        <v>0</v>
      </c>
      <c r="G23" s="11">
        <v>0</v>
      </c>
      <c r="H23" s="11">
        <v>0</v>
      </c>
      <c r="I23" s="33">
        <v>0</v>
      </c>
      <c r="J23" s="23"/>
      <c r="K23" s="23"/>
      <c r="L23" s="23"/>
      <c r="M23" s="23"/>
      <c r="N23" s="23"/>
      <c r="O23" s="23"/>
      <c r="P23" s="22"/>
      <c r="Q23" s="22"/>
      <c r="R23" s="10" t="s">
        <v>38</v>
      </c>
      <c r="S23" s="10" t="s">
        <v>15</v>
      </c>
      <c r="T23" s="15" t="s">
        <v>11029</v>
      </c>
      <c r="U23" s="13" t="s">
        <v>2</v>
      </c>
      <c r="V23" s="13" t="s">
        <v>49</v>
      </c>
      <c r="W23" s="16" t="s">
        <v>1435</v>
      </c>
      <c r="X23" s="13" t="s">
        <v>6211</v>
      </c>
      <c r="Y23" s="13" t="s">
        <v>1253</v>
      </c>
      <c r="Z23" s="17"/>
    </row>
    <row r="24" ht="15" customHeight="true" spans="1:26">
      <c r="A24" s="10" t="s">
        <v>11043</v>
      </c>
      <c r="B24" s="10" t="s">
        <v>11044</v>
      </c>
      <c r="C24" s="21"/>
      <c r="D24" s="12">
        <f t="shared" si="0"/>
        <v>0</v>
      </c>
      <c r="E24" s="12">
        <f t="shared" si="1"/>
        <v>0</v>
      </c>
      <c r="F24" s="12">
        <f>((SUM(F25:F25)))</f>
        <v>0</v>
      </c>
      <c r="G24" s="12">
        <f>((SUM(G25:G25)))</f>
        <v>0</v>
      </c>
      <c r="H24" s="12">
        <f>((SUM(H25:H25)))</f>
        <v>0</v>
      </c>
      <c r="I24" s="32">
        <f>((SUM(I25:I25)))</f>
        <v>0</v>
      </c>
      <c r="J24" s="21"/>
      <c r="K24" s="21"/>
      <c r="L24" s="21"/>
      <c r="M24" s="21"/>
      <c r="N24" s="21"/>
      <c r="O24" s="21"/>
      <c r="P24" s="21"/>
      <c r="Q24" s="21"/>
      <c r="R24" s="10" t="s">
        <v>482</v>
      </c>
      <c r="S24" s="10" t="s">
        <v>35</v>
      </c>
      <c r="T24" s="15" t="s">
        <v>10886</v>
      </c>
      <c r="U24" s="13" t="s">
        <v>2</v>
      </c>
      <c r="V24" s="13" t="s">
        <v>1437</v>
      </c>
      <c r="W24" s="16" t="s">
        <v>1436</v>
      </c>
      <c r="X24" s="13" t="s">
        <v>11044</v>
      </c>
      <c r="Y24" s="13" t="s">
        <v>1074</v>
      </c>
      <c r="Z24" s="17"/>
    </row>
    <row r="25" ht="15" customHeight="true" spans="1:26">
      <c r="A25" s="10"/>
      <c r="B25" s="22" t="s">
        <v>11028</v>
      </c>
      <c r="C25" s="23"/>
      <c r="D25" s="12">
        <f t="shared" si="0"/>
        <v>0</v>
      </c>
      <c r="E25" s="12">
        <f t="shared" si="1"/>
        <v>0</v>
      </c>
      <c r="F25" s="11">
        <v>0</v>
      </c>
      <c r="G25" s="11">
        <v>0</v>
      </c>
      <c r="H25" s="11">
        <v>0</v>
      </c>
      <c r="I25" s="33">
        <v>0</v>
      </c>
      <c r="J25" s="23"/>
      <c r="K25" s="23"/>
      <c r="L25" s="23"/>
      <c r="M25" s="23"/>
      <c r="N25" s="23"/>
      <c r="O25" s="23"/>
      <c r="P25" s="22"/>
      <c r="Q25" s="22"/>
      <c r="R25" s="10" t="s">
        <v>38</v>
      </c>
      <c r="S25" s="10" t="s">
        <v>15</v>
      </c>
      <c r="T25" s="15" t="s">
        <v>11029</v>
      </c>
      <c r="U25" s="13" t="s">
        <v>2</v>
      </c>
      <c r="V25" s="13" t="s">
        <v>93</v>
      </c>
      <c r="W25" s="16" t="s">
        <v>109</v>
      </c>
      <c r="X25" s="13" t="s">
        <v>6211</v>
      </c>
      <c r="Y25" s="13" t="s">
        <v>1268</v>
      </c>
      <c r="Z25" s="17"/>
    </row>
    <row r="26" ht="15" customHeight="true" spans="1:26">
      <c r="A26" s="10" t="s">
        <v>11045</v>
      </c>
      <c r="B26" s="10" t="s">
        <v>11046</v>
      </c>
      <c r="C26" s="21"/>
      <c r="D26" s="12">
        <f t="shared" si="0"/>
        <v>0</v>
      </c>
      <c r="E26" s="12">
        <f t="shared" si="1"/>
        <v>0</v>
      </c>
      <c r="F26" s="12">
        <f>((SUM(F27:F27)))</f>
        <v>0</v>
      </c>
      <c r="G26" s="12">
        <f>((SUM(G27:G27)))</f>
        <v>0</v>
      </c>
      <c r="H26" s="12">
        <f>((SUM(H27:H27)))</f>
        <v>0</v>
      </c>
      <c r="I26" s="32">
        <f>((SUM(I27:I27)))</f>
        <v>0</v>
      </c>
      <c r="J26" s="21"/>
      <c r="K26" s="21"/>
      <c r="L26" s="21"/>
      <c r="M26" s="21"/>
      <c r="N26" s="21"/>
      <c r="O26" s="21"/>
      <c r="P26" s="21"/>
      <c r="Q26" s="21"/>
      <c r="R26" s="10" t="s">
        <v>482</v>
      </c>
      <c r="S26" s="10" t="s">
        <v>35</v>
      </c>
      <c r="T26" s="15" t="s">
        <v>10886</v>
      </c>
      <c r="U26" s="13" t="s">
        <v>2</v>
      </c>
      <c r="V26" s="13" t="s">
        <v>1438</v>
      </c>
      <c r="W26" s="16" t="s">
        <v>101</v>
      </c>
      <c r="X26" s="13" t="s">
        <v>11046</v>
      </c>
      <c r="Y26" s="13" t="s">
        <v>1075</v>
      </c>
      <c r="Z26" s="17"/>
    </row>
    <row r="27" ht="15" customHeight="true" spans="1:26">
      <c r="A27" s="10"/>
      <c r="B27" s="22" t="s">
        <v>11028</v>
      </c>
      <c r="C27" s="23"/>
      <c r="D27" s="12">
        <f t="shared" si="0"/>
        <v>0</v>
      </c>
      <c r="E27" s="12">
        <f t="shared" si="1"/>
        <v>0</v>
      </c>
      <c r="F27" s="11">
        <v>0</v>
      </c>
      <c r="G27" s="11">
        <v>0</v>
      </c>
      <c r="H27" s="11">
        <v>0</v>
      </c>
      <c r="I27" s="33">
        <v>0</v>
      </c>
      <c r="J27" s="23"/>
      <c r="K27" s="23"/>
      <c r="L27" s="23"/>
      <c r="M27" s="23"/>
      <c r="N27" s="23"/>
      <c r="O27" s="23"/>
      <c r="P27" s="22"/>
      <c r="Q27" s="22"/>
      <c r="R27" s="10" t="s">
        <v>38</v>
      </c>
      <c r="S27" s="10" t="s">
        <v>15</v>
      </c>
      <c r="T27" s="15" t="s">
        <v>11029</v>
      </c>
      <c r="U27" s="13" t="s">
        <v>2</v>
      </c>
      <c r="V27" s="13" t="s">
        <v>1439</v>
      </c>
      <c r="W27" s="16" t="s">
        <v>41</v>
      </c>
      <c r="X27" s="13" t="s">
        <v>6211</v>
      </c>
      <c r="Y27" s="13" t="s">
        <v>1274</v>
      </c>
      <c r="Z27" s="17"/>
    </row>
    <row r="28" ht="15" customHeight="true" spans="1:26">
      <c r="A28" s="10" t="s">
        <v>11047</v>
      </c>
      <c r="B28" s="10" t="s">
        <v>11048</v>
      </c>
      <c r="C28" s="21"/>
      <c r="D28" s="12">
        <f t="shared" si="0"/>
        <v>0</v>
      </c>
      <c r="E28" s="12">
        <f t="shared" si="1"/>
        <v>0</v>
      </c>
      <c r="F28" s="12">
        <f>((SUM(F29:F29)))</f>
        <v>0</v>
      </c>
      <c r="G28" s="12">
        <f>((SUM(G29:G29)))</f>
        <v>0</v>
      </c>
      <c r="H28" s="12">
        <f>((SUM(H29:H29)))</f>
        <v>0</v>
      </c>
      <c r="I28" s="32">
        <f>((SUM(I29:I29)))</f>
        <v>0</v>
      </c>
      <c r="J28" s="21"/>
      <c r="K28" s="21"/>
      <c r="L28" s="21"/>
      <c r="M28" s="21"/>
      <c r="N28" s="21"/>
      <c r="O28" s="21"/>
      <c r="P28" s="21"/>
      <c r="Q28" s="21"/>
      <c r="R28" s="10" t="s">
        <v>482</v>
      </c>
      <c r="S28" s="10" t="s">
        <v>35</v>
      </c>
      <c r="T28" s="15" t="s">
        <v>10886</v>
      </c>
      <c r="U28" s="13" t="s">
        <v>2</v>
      </c>
      <c r="V28" s="13" t="s">
        <v>48</v>
      </c>
      <c r="W28" s="16" t="s">
        <v>49</v>
      </c>
      <c r="X28" s="13" t="s">
        <v>11048</v>
      </c>
      <c r="Y28" s="13" t="s">
        <v>1076</v>
      </c>
      <c r="Z28" s="17"/>
    </row>
    <row r="29" ht="15" customHeight="true" spans="1:26">
      <c r="A29" s="10"/>
      <c r="B29" s="22" t="s">
        <v>11028</v>
      </c>
      <c r="C29" s="23"/>
      <c r="D29" s="12">
        <f t="shared" si="0"/>
        <v>0</v>
      </c>
      <c r="E29" s="12">
        <f t="shared" si="1"/>
        <v>0</v>
      </c>
      <c r="F29" s="11">
        <v>0</v>
      </c>
      <c r="G29" s="11">
        <v>0</v>
      </c>
      <c r="H29" s="11">
        <v>0</v>
      </c>
      <c r="I29" s="33">
        <v>0</v>
      </c>
      <c r="J29" s="23"/>
      <c r="K29" s="23"/>
      <c r="L29" s="23"/>
      <c r="M29" s="23"/>
      <c r="N29" s="23"/>
      <c r="O29" s="23"/>
      <c r="P29" s="22"/>
      <c r="Q29" s="22"/>
      <c r="R29" s="10" t="s">
        <v>38</v>
      </c>
      <c r="S29" s="10" t="s">
        <v>15</v>
      </c>
      <c r="T29" s="15" t="s">
        <v>11029</v>
      </c>
      <c r="U29" s="13" t="s">
        <v>2</v>
      </c>
      <c r="V29" s="13" t="s">
        <v>56</v>
      </c>
      <c r="W29" s="16" t="s">
        <v>1437</v>
      </c>
      <c r="X29" s="13" t="s">
        <v>6211</v>
      </c>
      <c r="Y29" s="13" t="s">
        <v>1282</v>
      </c>
      <c r="Z29" s="17"/>
    </row>
    <row r="30" ht="15" customHeight="true" spans="1:26">
      <c r="A30" s="10" t="s">
        <v>10988</v>
      </c>
      <c r="B30" s="10" t="s">
        <v>11049</v>
      </c>
      <c r="C30" s="21"/>
      <c r="D30" s="12">
        <f t="shared" si="0"/>
        <v>0</v>
      </c>
      <c r="E30" s="12">
        <f t="shared" si="1"/>
        <v>0</v>
      </c>
      <c r="F30" s="12">
        <f>((SUM(F31:F31)))</f>
        <v>0</v>
      </c>
      <c r="G30" s="12">
        <f>((SUM(G31:G31)))</f>
        <v>0</v>
      </c>
      <c r="H30" s="12">
        <f>((SUM(H31:H31)))</f>
        <v>0</v>
      </c>
      <c r="I30" s="32">
        <f>((SUM(I31:I31)))</f>
        <v>0</v>
      </c>
      <c r="J30" s="21"/>
      <c r="K30" s="21"/>
      <c r="L30" s="21"/>
      <c r="M30" s="21"/>
      <c r="N30" s="21"/>
      <c r="O30" s="21"/>
      <c r="P30" s="21"/>
      <c r="Q30" s="21"/>
      <c r="R30" s="10" t="s">
        <v>482</v>
      </c>
      <c r="S30" s="10" t="s">
        <v>35</v>
      </c>
      <c r="T30" s="15" t="s">
        <v>10886</v>
      </c>
      <c r="U30" s="13" t="s">
        <v>2</v>
      </c>
      <c r="V30" s="13" t="s">
        <v>50</v>
      </c>
      <c r="W30" s="16" t="s">
        <v>93</v>
      </c>
      <c r="X30" s="13" t="s">
        <v>11049</v>
      </c>
      <c r="Y30" s="13" t="s">
        <v>1077</v>
      </c>
      <c r="Z30" s="17"/>
    </row>
    <row r="31" ht="15" customHeight="true" spans="1:26">
      <c r="A31" s="10"/>
      <c r="B31" s="22" t="s">
        <v>11028</v>
      </c>
      <c r="C31" s="23"/>
      <c r="D31" s="12">
        <f t="shared" si="0"/>
        <v>0</v>
      </c>
      <c r="E31" s="12">
        <f t="shared" si="1"/>
        <v>0</v>
      </c>
      <c r="F31" s="11">
        <v>0</v>
      </c>
      <c r="G31" s="11">
        <v>0</v>
      </c>
      <c r="H31" s="11">
        <v>0</v>
      </c>
      <c r="I31" s="33">
        <v>0</v>
      </c>
      <c r="J31" s="23"/>
      <c r="K31" s="23"/>
      <c r="L31" s="23"/>
      <c r="M31" s="23"/>
      <c r="N31" s="23"/>
      <c r="O31" s="23"/>
      <c r="P31" s="22"/>
      <c r="Q31" s="22"/>
      <c r="R31" s="10" t="s">
        <v>38</v>
      </c>
      <c r="S31" s="10" t="s">
        <v>15</v>
      </c>
      <c r="T31" s="15" t="s">
        <v>11029</v>
      </c>
      <c r="U31" s="13" t="s">
        <v>2</v>
      </c>
      <c r="V31" s="13" t="s">
        <v>46</v>
      </c>
      <c r="W31" s="16" t="s">
        <v>1438</v>
      </c>
      <c r="X31" s="13" t="s">
        <v>6211</v>
      </c>
      <c r="Y31" s="13" t="s">
        <v>1182</v>
      </c>
      <c r="Z31" s="17"/>
    </row>
    <row r="32" ht="15" customHeight="true" spans="1:26">
      <c r="A32" s="10" t="s">
        <v>10989</v>
      </c>
      <c r="B32" s="10" t="s">
        <v>11050</v>
      </c>
      <c r="C32" s="21"/>
      <c r="D32" s="12">
        <f t="shared" si="0"/>
        <v>0</v>
      </c>
      <c r="E32" s="12">
        <f t="shared" si="1"/>
        <v>0</v>
      </c>
      <c r="F32" s="12">
        <f>((SUM(F33:F33)))</f>
        <v>0</v>
      </c>
      <c r="G32" s="12">
        <f>((SUM(G33:G33)))</f>
        <v>0</v>
      </c>
      <c r="H32" s="12">
        <f>((SUM(H33:H33)))</f>
        <v>0</v>
      </c>
      <c r="I32" s="32">
        <f>((SUM(I33:I33)))</f>
        <v>0</v>
      </c>
      <c r="J32" s="21"/>
      <c r="K32" s="21"/>
      <c r="L32" s="21"/>
      <c r="M32" s="21"/>
      <c r="N32" s="21"/>
      <c r="O32" s="21"/>
      <c r="P32" s="21"/>
      <c r="Q32" s="21"/>
      <c r="R32" s="10" t="s">
        <v>482</v>
      </c>
      <c r="S32" s="10" t="s">
        <v>35</v>
      </c>
      <c r="T32" s="15" t="s">
        <v>10886</v>
      </c>
      <c r="U32" s="13" t="s">
        <v>2</v>
      </c>
      <c r="V32" s="13" t="s">
        <v>3164</v>
      </c>
      <c r="W32" s="16" t="s">
        <v>1439</v>
      </c>
      <c r="X32" s="13" t="s">
        <v>11050</v>
      </c>
      <c r="Y32" s="13" t="s">
        <v>1078</v>
      </c>
      <c r="Z32" s="17"/>
    </row>
    <row r="33" ht="15" customHeight="true" spans="1:26">
      <c r="A33" s="10"/>
      <c r="B33" s="22" t="s">
        <v>11028</v>
      </c>
      <c r="C33" s="23"/>
      <c r="D33" s="12">
        <f t="shared" si="0"/>
        <v>0</v>
      </c>
      <c r="E33" s="12">
        <f t="shared" si="1"/>
        <v>0</v>
      </c>
      <c r="F33" s="11">
        <v>0</v>
      </c>
      <c r="G33" s="11">
        <v>0</v>
      </c>
      <c r="H33" s="11">
        <v>0</v>
      </c>
      <c r="I33" s="33">
        <v>0</v>
      </c>
      <c r="J33" s="23"/>
      <c r="K33" s="23"/>
      <c r="L33" s="23"/>
      <c r="M33" s="23"/>
      <c r="N33" s="23"/>
      <c r="O33" s="23"/>
      <c r="P33" s="22"/>
      <c r="Q33" s="22"/>
      <c r="R33" s="10" t="s">
        <v>38</v>
      </c>
      <c r="S33" s="10" t="s">
        <v>15</v>
      </c>
      <c r="T33" s="15" t="s">
        <v>11029</v>
      </c>
      <c r="U33" s="13" t="s">
        <v>2</v>
      </c>
      <c r="V33" s="13" t="s">
        <v>71</v>
      </c>
      <c r="W33" s="16" t="s">
        <v>48</v>
      </c>
      <c r="X33" s="13" t="s">
        <v>6211</v>
      </c>
      <c r="Y33" s="13" t="s">
        <v>1325</v>
      </c>
      <c r="Z33" s="17"/>
    </row>
    <row r="34" ht="15" customHeight="true" spans="1:26">
      <c r="A34" s="10" t="s">
        <v>10991</v>
      </c>
      <c r="B34" s="10" t="s">
        <v>11051</v>
      </c>
      <c r="C34" s="21"/>
      <c r="D34" s="12">
        <f t="shared" si="0"/>
        <v>0</v>
      </c>
      <c r="E34" s="12">
        <f t="shared" si="1"/>
        <v>0</v>
      </c>
      <c r="F34" s="12">
        <f>((SUM(F35:F35)))</f>
        <v>0</v>
      </c>
      <c r="G34" s="12">
        <f>((SUM(G35:G35)))</f>
        <v>0</v>
      </c>
      <c r="H34" s="12">
        <f>((SUM(H35:H35)))</f>
        <v>0</v>
      </c>
      <c r="I34" s="32">
        <f>((SUM(I35:I35)))</f>
        <v>0</v>
      </c>
      <c r="J34" s="21"/>
      <c r="K34" s="21"/>
      <c r="L34" s="21"/>
      <c r="M34" s="21"/>
      <c r="N34" s="21"/>
      <c r="O34" s="21"/>
      <c r="P34" s="21"/>
      <c r="Q34" s="21"/>
      <c r="R34" s="10" t="s">
        <v>482</v>
      </c>
      <c r="S34" s="10" t="s">
        <v>35</v>
      </c>
      <c r="T34" s="15" t="s">
        <v>10886</v>
      </c>
      <c r="U34" s="13" t="s">
        <v>2</v>
      </c>
      <c r="V34" s="13" t="s">
        <v>3167</v>
      </c>
      <c r="W34" s="16" t="s">
        <v>56</v>
      </c>
      <c r="X34" s="13" t="s">
        <v>11051</v>
      </c>
      <c r="Y34" s="13" t="s">
        <v>1079</v>
      </c>
      <c r="Z34" s="17"/>
    </row>
    <row r="35" ht="15" customHeight="true" spans="1:26">
      <c r="A35" s="10"/>
      <c r="B35" s="22" t="s">
        <v>11028</v>
      </c>
      <c r="C35" s="23"/>
      <c r="D35" s="12">
        <f t="shared" si="0"/>
        <v>0</v>
      </c>
      <c r="E35" s="12">
        <f t="shared" si="1"/>
        <v>0</v>
      </c>
      <c r="F35" s="11">
        <v>0</v>
      </c>
      <c r="G35" s="11">
        <v>0</v>
      </c>
      <c r="H35" s="11">
        <v>0</v>
      </c>
      <c r="I35" s="33">
        <v>0</v>
      </c>
      <c r="J35" s="23"/>
      <c r="K35" s="23"/>
      <c r="L35" s="23"/>
      <c r="M35" s="23"/>
      <c r="N35" s="23"/>
      <c r="O35" s="23"/>
      <c r="P35" s="22"/>
      <c r="Q35" s="22"/>
      <c r="R35" s="10" t="s">
        <v>38</v>
      </c>
      <c r="S35" s="10" t="s">
        <v>15</v>
      </c>
      <c r="T35" s="15" t="s">
        <v>11029</v>
      </c>
      <c r="U35" s="13" t="s">
        <v>2</v>
      </c>
      <c r="V35" s="13" t="s">
        <v>3169</v>
      </c>
      <c r="W35" s="16" t="s">
        <v>50</v>
      </c>
      <c r="X35" s="13" t="s">
        <v>6211</v>
      </c>
      <c r="Y35" s="13" t="s">
        <v>1137</v>
      </c>
      <c r="Z35" s="17"/>
    </row>
    <row r="36" ht="15" customHeight="true" spans="1:26">
      <c r="A36" s="10" t="s">
        <v>10993</v>
      </c>
      <c r="B36" s="10" t="s">
        <v>11052</v>
      </c>
      <c r="C36" s="21"/>
      <c r="D36" s="12">
        <f t="shared" si="0"/>
        <v>0</v>
      </c>
      <c r="E36" s="12">
        <f t="shared" si="1"/>
        <v>0</v>
      </c>
      <c r="F36" s="12">
        <f>((SUM(F37:F37)))</f>
        <v>0</v>
      </c>
      <c r="G36" s="12">
        <f>((SUM(G37:G37)))</f>
        <v>0</v>
      </c>
      <c r="H36" s="12">
        <f>((SUM(H37:H37)))</f>
        <v>0</v>
      </c>
      <c r="I36" s="32">
        <f>((SUM(I37:I37)))</f>
        <v>0</v>
      </c>
      <c r="J36" s="21"/>
      <c r="K36" s="21"/>
      <c r="L36" s="21"/>
      <c r="M36" s="21"/>
      <c r="N36" s="21"/>
      <c r="O36" s="21"/>
      <c r="P36" s="21"/>
      <c r="Q36" s="21"/>
      <c r="R36" s="10" t="s">
        <v>482</v>
      </c>
      <c r="S36" s="10" t="s">
        <v>35</v>
      </c>
      <c r="T36" s="15" t="s">
        <v>10886</v>
      </c>
      <c r="U36" s="13" t="s">
        <v>2</v>
      </c>
      <c r="V36" s="13" t="s">
        <v>37</v>
      </c>
      <c r="W36" s="16" t="s">
        <v>46</v>
      </c>
      <c r="X36" s="13" t="s">
        <v>11052</v>
      </c>
      <c r="Y36" s="13" t="s">
        <v>1080</v>
      </c>
      <c r="Z36" s="17"/>
    </row>
    <row r="37" ht="15" customHeight="true" spans="1:26">
      <c r="A37" s="10"/>
      <c r="B37" s="22" t="s">
        <v>11028</v>
      </c>
      <c r="C37" s="23"/>
      <c r="D37" s="12">
        <f t="shared" si="0"/>
        <v>0</v>
      </c>
      <c r="E37" s="12">
        <f t="shared" si="1"/>
        <v>0</v>
      </c>
      <c r="F37" s="11">
        <v>0</v>
      </c>
      <c r="G37" s="11">
        <v>0</v>
      </c>
      <c r="H37" s="11">
        <v>0</v>
      </c>
      <c r="I37" s="33">
        <v>0</v>
      </c>
      <c r="J37" s="23"/>
      <c r="K37" s="23"/>
      <c r="L37" s="23"/>
      <c r="M37" s="23"/>
      <c r="N37" s="23"/>
      <c r="O37" s="23"/>
      <c r="P37" s="22"/>
      <c r="Q37" s="22"/>
      <c r="R37" s="10" t="s">
        <v>38</v>
      </c>
      <c r="S37" s="10" t="s">
        <v>15</v>
      </c>
      <c r="T37" s="15" t="s">
        <v>11029</v>
      </c>
      <c r="U37" s="13" t="s">
        <v>2</v>
      </c>
      <c r="V37" s="13" t="s">
        <v>3212</v>
      </c>
      <c r="W37" s="16" t="s">
        <v>3164</v>
      </c>
      <c r="X37" s="13" t="s">
        <v>6211</v>
      </c>
      <c r="Y37" s="13" t="s">
        <v>1143</v>
      </c>
      <c r="Z37" s="17"/>
    </row>
    <row r="38" ht="15" customHeight="true" spans="1:26">
      <c r="A38" s="10" t="s">
        <v>10995</v>
      </c>
      <c r="B38" s="10" t="s">
        <v>11053</v>
      </c>
      <c r="C38" s="21"/>
      <c r="D38" s="12">
        <f t="shared" si="0"/>
        <v>0</v>
      </c>
      <c r="E38" s="12">
        <f t="shared" si="1"/>
        <v>0</v>
      </c>
      <c r="F38" s="12">
        <f>((SUM(F39:F39)))</f>
        <v>0</v>
      </c>
      <c r="G38" s="12">
        <f>((SUM(G39:G39)))</f>
        <v>0</v>
      </c>
      <c r="H38" s="12">
        <f>((SUM(H39:H39)))</f>
        <v>0</v>
      </c>
      <c r="I38" s="32">
        <f>((SUM(I39:I39)))</f>
        <v>0</v>
      </c>
      <c r="J38" s="21"/>
      <c r="K38" s="21"/>
      <c r="L38" s="21"/>
      <c r="M38" s="21"/>
      <c r="N38" s="21"/>
      <c r="O38" s="21"/>
      <c r="P38" s="21"/>
      <c r="Q38" s="21"/>
      <c r="R38" s="10" t="s">
        <v>482</v>
      </c>
      <c r="S38" s="10" t="s">
        <v>35</v>
      </c>
      <c r="T38" s="15" t="s">
        <v>10886</v>
      </c>
      <c r="U38" s="13" t="s">
        <v>2</v>
      </c>
      <c r="V38" s="13" t="s">
        <v>3214</v>
      </c>
      <c r="W38" s="16" t="s">
        <v>71</v>
      </c>
      <c r="X38" s="13" t="s">
        <v>11053</v>
      </c>
      <c r="Y38" s="13" t="s">
        <v>1081</v>
      </c>
      <c r="Z38" s="17"/>
    </row>
    <row r="39" ht="15" customHeight="true" spans="1:26">
      <c r="A39" s="10"/>
      <c r="B39" s="22" t="s">
        <v>11028</v>
      </c>
      <c r="C39" s="23"/>
      <c r="D39" s="12">
        <f t="shared" ref="D39:D72" si="2">E39+H39</f>
        <v>0</v>
      </c>
      <c r="E39" s="12">
        <f t="shared" ref="E39:E72" si="3">F39+G39</f>
        <v>0</v>
      </c>
      <c r="F39" s="11">
        <v>0</v>
      </c>
      <c r="G39" s="11">
        <v>0</v>
      </c>
      <c r="H39" s="11">
        <v>0</v>
      </c>
      <c r="I39" s="33">
        <v>0</v>
      </c>
      <c r="J39" s="23"/>
      <c r="K39" s="23"/>
      <c r="L39" s="23"/>
      <c r="M39" s="23"/>
      <c r="N39" s="23"/>
      <c r="O39" s="23"/>
      <c r="P39" s="22"/>
      <c r="Q39" s="22"/>
      <c r="R39" s="10" t="s">
        <v>38</v>
      </c>
      <c r="S39" s="10" t="s">
        <v>15</v>
      </c>
      <c r="T39" s="15" t="s">
        <v>11029</v>
      </c>
      <c r="U39" s="13" t="s">
        <v>2</v>
      </c>
      <c r="V39" s="13" t="s">
        <v>57</v>
      </c>
      <c r="W39" s="16" t="s">
        <v>3167</v>
      </c>
      <c r="X39" s="13" t="s">
        <v>6211</v>
      </c>
      <c r="Y39" s="13" t="s">
        <v>1410</v>
      </c>
      <c r="Z39" s="17"/>
    </row>
    <row r="40" ht="15" customHeight="true" spans="1:26">
      <c r="A40" s="10" t="s">
        <v>10997</v>
      </c>
      <c r="B40" s="10" t="s">
        <v>11054</v>
      </c>
      <c r="C40" s="21"/>
      <c r="D40" s="12">
        <f t="shared" si="2"/>
        <v>0</v>
      </c>
      <c r="E40" s="12">
        <f t="shared" si="3"/>
        <v>0</v>
      </c>
      <c r="F40" s="12">
        <f>((SUM(F41:F41)))</f>
        <v>0</v>
      </c>
      <c r="G40" s="12">
        <f>((SUM(G41:G41)))</f>
        <v>0</v>
      </c>
      <c r="H40" s="12">
        <f>((SUM(H41:H41)))</f>
        <v>0</v>
      </c>
      <c r="I40" s="32">
        <f>((SUM(I41:I41)))</f>
        <v>0</v>
      </c>
      <c r="J40" s="21"/>
      <c r="K40" s="21"/>
      <c r="L40" s="21"/>
      <c r="M40" s="21"/>
      <c r="N40" s="21"/>
      <c r="O40" s="21"/>
      <c r="P40" s="21"/>
      <c r="Q40" s="21"/>
      <c r="R40" s="10" t="s">
        <v>482</v>
      </c>
      <c r="S40" s="10" t="s">
        <v>35</v>
      </c>
      <c r="T40" s="15" t="s">
        <v>10886</v>
      </c>
      <c r="U40" s="13" t="s">
        <v>2</v>
      </c>
      <c r="V40" s="13" t="s">
        <v>64</v>
      </c>
      <c r="W40" s="16" t="s">
        <v>3169</v>
      </c>
      <c r="X40" s="13" t="s">
        <v>11054</v>
      </c>
      <c r="Y40" s="13" t="s">
        <v>1082</v>
      </c>
      <c r="Z40" s="17"/>
    </row>
    <row r="41" ht="15" customHeight="true" spans="1:26">
      <c r="A41" s="10"/>
      <c r="B41" s="22" t="s">
        <v>11028</v>
      </c>
      <c r="C41" s="23"/>
      <c r="D41" s="12">
        <f t="shared" si="2"/>
        <v>0</v>
      </c>
      <c r="E41" s="12">
        <f t="shared" si="3"/>
        <v>0</v>
      </c>
      <c r="F41" s="11">
        <v>0</v>
      </c>
      <c r="G41" s="11">
        <v>0</v>
      </c>
      <c r="H41" s="11">
        <v>0</v>
      </c>
      <c r="I41" s="33">
        <v>0</v>
      </c>
      <c r="J41" s="23"/>
      <c r="K41" s="23"/>
      <c r="L41" s="23"/>
      <c r="M41" s="23"/>
      <c r="N41" s="23"/>
      <c r="O41" s="23"/>
      <c r="P41" s="22"/>
      <c r="Q41" s="22"/>
      <c r="R41" s="10" t="s">
        <v>38</v>
      </c>
      <c r="S41" s="10" t="s">
        <v>15</v>
      </c>
      <c r="T41" s="15" t="s">
        <v>11029</v>
      </c>
      <c r="U41" s="13" t="s">
        <v>2</v>
      </c>
      <c r="V41" s="13" t="s">
        <v>3219</v>
      </c>
      <c r="W41" s="16" t="s">
        <v>37</v>
      </c>
      <c r="X41" s="13" t="s">
        <v>6211</v>
      </c>
      <c r="Y41" s="13" t="s">
        <v>1151</v>
      </c>
      <c r="Z41" s="17"/>
    </row>
    <row r="42" ht="15" customHeight="true" spans="1:26">
      <c r="A42" s="10" t="s">
        <v>11055</v>
      </c>
      <c r="B42" s="10" t="s">
        <v>11056</v>
      </c>
      <c r="C42" s="21"/>
      <c r="D42" s="12">
        <f t="shared" si="2"/>
        <v>576.14</v>
      </c>
      <c r="E42" s="12">
        <f t="shared" si="3"/>
        <v>576.14</v>
      </c>
      <c r="F42" s="12">
        <f>((SUM(F43:F45)))</f>
        <v>576.14</v>
      </c>
      <c r="G42" s="12">
        <f>((SUM(G43:G45)))</f>
        <v>0</v>
      </c>
      <c r="H42" s="12">
        <f>((SUM(H43:H45)))</f>
        <v>0</v>
      </c>
      <c r="I42" s="32">
        <f>((SUM(I43:I45)))</f>
        <v>4788</v>
      </c>
      <c r="J42" s="21"/>
      <c r="K42" s="21"/>
      <c r="L42" s="21"/>
      <c r="M42" s="21"/>
      <c r="N42" s="21"/>
      <c r="O42" s="21"/>
      <c r="P42" s="21"/>
      <c r="Q42" s="21"/>
      <c r="R42" s="10" t="s">
        <v>482</v>
      </c>
      <c r="S42" s="10" t="s">
        <v>35</v>
      </c>
      <c r="T42" s="15" t="s">
        <v>10886</v>
      </c>
      <c r="U42" s="13" t="s">
        <v>2</v>
      </c>
      <c r="V42" s="13" t="s">
        <v>499</v>
      </c>
      <c r="W42" s="16" t="s">
        <v>3212</v>
      </c>
      <c r="X42" s="13" t="s">
        <v>11056</v>
      </c>
      <c r="Y42" s="13" t="s">
        <v>1083</v>
      </c>
      <c r="Z42" s="17"/>
    </row>
    <row r="43" ht="15" customHeight="true" spans="1:26">
      <c r="A43" s="10"/>
      <c r="B43" s="22"/>
      <c r="C43" s="23"/>
      <c r="D43" s="12">
        <f t="shared" si="2"/>
        <v>0</v>
      </c>
      <c r="E43" s="12">
        <f t="shared" si="3"/>
        <v>0</v>
      </c>
      <c r="F43" s="11"/>
      <c r="G43" s="11"/>
      <c r="H43" s="11"/>
      <c r="I43" s="33"/>
      <c r="J43" s="23"/>
      <c r="K43" s="23"/>
      <c r="L43" s="23"/>
      <c r="M43" s="23"/>
      <c r="N43" s="23"/>
      <c r="O43" s="23"/>
      <c r="P43" s="22"/>
      <c r="Q43" s="22"/>
      <c r="R43" s="10" t="s">
        <v>38</v>
      </c>
      <c r="S43" s="10" t="s">
        <v>15</v>
      </c>
      <c r="T43" s="15" t="s">
        <v>11029</v>
      </c>
      <c r="U43" s="13" t="s">
        <v>2</v>
      </c>
      <c r="V43" s="13" t="s">
        <v>502</v>
      </c>
      <c r="W43" s="16" t="s">
        <v>3214</v>
      </c>
      <c r="X43" s="13" t="s">
        <v>10635</v>
      </c>
      <c r="Y43" s="13" t="s">
        <v>1156</v>
      </c>
      <c r="Z43" s="17"/>
    </row>
    <row r="44" ht="15" customHeight="true" spans="1:26">
      <c r="A44" s="24"/>
      <c r="B44" s="22" t="s">
        <v>11057</v>
      </c>
      <c r="C44" s="23" t="s">
        <v>2132</v>
      </c>
      <c r="D44" s="12">
        <f t="shared" si="2"/>
        <v>553.78</v>
      </c>
      <c r="E44" s="12">
        <f t="shared" si="3"/>
        <v>553.78</v>
      </c>
      <c r="F44" s="29">
        <v>553.78</v>
      </c>
      <c r="G44" s="29"/>
      <c r="H44" s="29"/>
      <c r="I44" s="34">
        <v>4211</v>
      </c>
      <c r="J44" s="23" t="s">
        <v>2132</v>
      </c>
      <c r="K44" s="23" t="s">
        <v>11058</v>
      </c>
      <c r="L44" s="23" t="s">
        <v>2130</v>
      </c>
      <c r="M44" s="23" t="s">
        <v>2132</v>
      </c>
      <c r="N44" s="23" t="s">
        <v>2132</v>
      </c>
      <c r="O44" s="23" t="s">
        <v>2127</v>
      </c>
      <c r="P44" s="24"/>
      <c r="Q44" s="24"/>
      <c r="R44" s="37"/>
      <c r="S44" s="37"/>
      <c r="T44" s="38"/>
      <c r="U44" s="13" t="s">
        <v>2</v>
      </c>
      <c r="V44" s="13" t="s">
        <v>3261</v>
      </c>
      <c r="W44" s="16">
        <v>0</v>
      </c>
      <c r="X44" s="13" t="s">
        <v>11057</v>
      </c>
      <c r="Y44" s="13" t="s">
        <v>1157</v>
      </c>
      <c r="Z44" s="17"/>
    </row>
    <row r="45" ht="15" customHeight="true" spans="1:26">
      <c r="A45" s="24"/>
      <c r="B45" s="22" t="s">
        <v>11059</v>
      </c>
      <c r="C45" s="23" t="s">
        <v>2132</v>
      </c>
      <c r="D45" s="12">
        <f t="shared" si="2"/>
        <v>22.36</v>
      </c>
      <c r="E45" s="12">
        <f t="shared" si="3"/>
        <v>22.36</v>
      </c>
      <c r="F45" s="29">
        <v>22.36</v>
      </c>
      <c r="G45" s="29"/>
      <c r="H45" s="29"/>
      <c r="I45" s="34">
        <v>577</v>
      </c>
      <c r="J45" s="23" t="s">
        <v>2132</v>
      </c>
      <c r="K45" s="35" t="s">
        <v>11060</v>
      </c>
      <c r="L45" s="23" t="s">
        <v>2130</v>
      </c>
      <c r="M45" s="23" t="s">
        <v>2132</v>
      </c>
      <c r="N45" s="23" t="s">
        <v>2132</v>
      </c>
      <c r="O45" s="23" t="s">
        <v>2127</v>
      </c>
      <c r="P45" s="24"/>
      <c r="Q45" s="24"/>
      <c r="R45" s="37"/>
      <c r="S45" s="37"/>
      <c r="T45" s="38"/>
      <c r="U45" s="13" t="s">
        <v>2</v>
      </c>
      <c r="V45" s="13" t="s">
        <v>3198</v>
      </c>
      <c r="W45" s="16">
        <v>0</v>
      </c>
      <c r="X45" s="13" t="s">
        <v>11059</v>
      </c>
      <c r="Y45" s="13" t="s">
        <v>1158</v>
      </c>
      <c r="Z45" s="17"/>
    </row>
    <row r="46" ht="15" customHeight="true" spans="1:26">
      <c r="A46" s="10" t="s">
        <v>11061</v>
      </c>
      <c r="B46" s="10" t="s">
        <v>11062</v>
      </c>
      <c r="C46" s="21"/>
      <c r="D46" s="12">
        <f t="shared" si="2"/>
        <v>0</v>
      </c>
      <c r="E46" s="12">
        <f t="shared" si="3"/>
        <v>0</v>
      </c>
      <c r="F46" s="12">
        <f>((SUM(F47:F47)))</f>
        <v>0</v>
      </c>
      <c r="G46" s="12">
        <f>((SUM(G47:G47)))</f>
        <v>0</v>
      </c>
      <c r="H46" s="12">
        <f>((SUM(H47:H47)))</f>
        <v>0</v>
      </c>
      <c r="I46" s="32">
        <f>((SUM(I47:I47)))</f>
        <v>0</v>
      </c>
      <c r="J46" s="21"/>
      <c r="K46" s="21"/>
      <c r="L46" s="21"/>
      <c r="M46" s="21"/>
      <c r="N46" s="21"/>
      <c r="O46" s="21"/>
      <c r="P46" s="21"/>
      <c r="Q46" s="21"/>
      <c r="R46" s="10" t="s">
        <v>482</v>
      </c>
      <c r="S46" s="10" t="s">
        <v>35</v>
      </c>
      <c r="T46" s="15" t="s">
        <v>10886</v>
      </c>
      <c r="U46" s="13" t="s">
        <v>2</v>
      </c>
      <c r="V46" s="13" t="s">
        <v>3273</v>
      </c>
      <c r="W46" s="16" t="s">
        <v>57</v>
      </c>
      <c r="X46" s="13" t="s">
        <v>11062</v>
      </c>
      <c r="Y46" s="13" t="s">
        <v>1084</v>
      </c>
      <c r="Z46" s="17"/>
    </row>
    <row r="47" ht="15" customHeight="true" spans="1:26">
      <c r="A47" s="10"/>
      <c r="B47" s="22" t="s">
        <v>11028</v>
      </c>
      <c r="C47" s="23"/>
      <c r="D47" s="12">
        <f t="shared" si="2"/>
        <v>0</v>
      </c>
      <c r="E47" s="12">
        <f t="shared" si="3"/>
        <v>0</v>
      </c>
      <c r="F47" s="11">
        <v>0</v>
      </c>
      <c r="G47" s="11">
        <v>0</v>
      </c>
      <c r="H47" s="11">
        <v>0</v>
      </c>
      <c r="I47" s="33">
        <v>0</v>
      </c>
      <c r="J47" s="23"/>
      <c r="K47" s="23"/>
      <c r="L47" s="23"/>
      <c r="M47" s="23"/>
      <c r="N47" s="23"/>
      <c r="O47" s="23"/>
      <c r="P47" s="22"/>
      <c r="Q47" s="22"/>
      <c r="R47" s="10" t="s">
        <v>38</v>
      </c>
      <c r="S47" s="10" t="s">
        <v>15</v>
      </c>
      <c r="T47" s="15" t="s">
        <v>11029</v>
      </c>
      <c r="U47" s="13" t="s">
        <v>2</v>
      </c>
      <c r="V47" s="13" t="s">
        <v>5902</v>
      </c>
      <c r="W47" s="16" t="s">
        <v>64</v>
      </c>
      <c r="X47" s="13" t="s">
        <v>6211</v>
      </c>
      <c r="Y47" s="13" t="s">
        <v>1159</v>
      </c>
      <c r="Z47" s="17"/>
    </row>
    <row r="48" ht="15" customHeight="true" spans="1:26">
      <c r="A48" s="10" t="s">
        <v>11063</v>
      </c>
      <c r="B48" s="10" t="s">
        <v>11018</v>
      </c>
      <c r="C48" s="21"/>
      <c r="D48" s="12">
        <f t="shared" si="2"/>
        <v>0</v>
      </c>
      <c r="E48" s="12">
        <f t="shared" si="3"/>
        <v>0</v>
      </c>
      <c r="F48" s="12">
        <f>((SUM(F49:F49)))</f>
        <v>0</v>
      </c>
      <c r="G48" s="12">
        <f>((SUM(G49:G49)))</f>
        <v>0</v>
      </c>
      <c r="H48" s="12">
        <f>((SUM(H49:H49)))</f>
        <v>0</v>
      </c>
      <c r="I48" s="32">
        <f>((SUM(I49:I49)))</f>
        <v>0</v>
      </c>
      <c r="J48" s="21"/>
      <c r="K48" s="21"/>
      <c r="L48" s="21"/>
      <c r="M48" s="21"/>
      <c r="N48" s="21"/>
      <c r="O48" s="21"/>
      <c r="P48" s="21"/>
      <c r="Q48" s="21"/>
      <c r="R48" s="10" t="s">
        <v>482</v>
      </c>
      <c r="S48" s="10" t="s">
        <v>35</v>
      </c>
      <c r="T48" s="15" t="s">
        <v>10886</v>
      </c>
      <c r="U48" s="13" t="s">
        <v>2</v>
      </c>
      <c r="V48" s="13" t="s">
        <v>3281</v>
      </c>
      <c r="W48" s="16" t="s">
        <v>3219</v>
      </c>
      <c r="X48" s="13" t="s">
        <v>11018</v>
      </c>
      <c r="Y48" s="13" t="s">
        <v>1086</v>
      </c>
      <c r="Z48" s="17"/>
    </row>
    <row r="49" ht="15" customHeight="true" spans="1:26">
      <c r="A49" s="10"/>
      <c r="B49" s="22" t="s">
        <v>11028</v>
      </c>
      <c r="C49" s="23"/>
      <c r="D49" s="12">
        <f t="shared" si="2"/>
        <v>0</v>
      </c>
      <c r="E49" s="12">
        <f t="shared" si="3"/>
        <v>0</v>
      </c>
      <c r="F49" s="11">
        <v>0</v>
      </c>
      <c r="G49" s="11">
        <v>0</v>
      </c>
      <c r="H49" s="11">
        <v>0</v>
      </c>
      <c r="I49" s="33">
        <v>0</v>
      </c>
      <c r="J49" s="23"/>
      <c r="K49" s="23"/>
      <c r="L49" s="23"/>
      <c r="M49" s="23"/>
      <c r="N49" s="23"/>
      <c r="O49" s="23"/>
      <c r="P49" s="22"/>
      <c r="Q49" s="22"/>
      <c r="R49" s="10" t="s">
        <v>38</v>
      </c>
      <c r="S49" s="10" t="s">
        <v>15</v>
      </c>
      <c r="T49" s="15" t="s">
        <v>11029</v>
      </c>
      <c r="U49" s="13" t="s">
        <v>2</v>
      </c>
      <c r="V49" s="13" t="s">
        <v>65</v>
      </c>
      <c r="W49" s="16" t="s">
        <v>499</v>
      </c>
      <c r="X49" s="13" t="s">
        <v>6211</v>
      </c>
      <c r="Y49" s="13" t="s">
        <v>9828</v>
      </c>
      <c r="Z49" s="17"/>
    </row>
    <row r="50" ht="15" customHeight="true" spans="1:26">
      <c r="A50" s="10" t="s">
        <v>11064</v>
      </c>
      <c r="B50" s="10" t="s">
        <v>11065</v>
      </c>
      <c r="C50" s="21"/>
      <c r="D50" s="12">
        <f t="shared" si="2"/>
        <v>0.02</v>
      </c>
      <c r="E50" s="12">
        <f t="shared" si="3"/>
        <v>0.02</v>
      </c>
      <c r="F50" s="12">
        <f>((SUM(F51:F51)))</f>
        <v>0.02</v>
      </c>
      <c r="G50" s="12">
        <f>((SUM(G51:G51)))</f>
        <v>0</v>
      </c>
      <c r="H50" s="12">
        <f>((SUM(H51:H51)))</f>
        <v>0</v>
      </c>
      <c r="I50" s="32">
        <f>((SUM(I51:I51)))</f>
        <v>2</v>
      </c>
      <c r="J50" s="21"/>
      <c r="K50" s="21"/>
      <c r="L50" s="21"/>
      <c r="M50" s="21"/>
      <c r="N50" s="21"/>
      <c r="O50" s="21"/>
      <c r="P50" s="21"/>
      <c r="Q50" s="21"/>
      <c r="R50" s="10" t="s">
        <v>482</v>
      </c>
      <c r="S50" s="10" t="s">
        <v>35</v>
      </c>
      <c r="T50" s="15" t="s">
        <v>10886</v>
      </c>
      <c r="U50" s="13" t="s">
        <v>2</v>
      </c>
      <c r="V50" s="13" t="s">
        <v>73</v>
      </c>
      <c r="W50" s="16" t="s">
        <v>502</v>
      </c>
      <c r="X50" s="13" t="s">
        <v>11065</v>
      </c>
      <c r="Y50" s="13" t="s">
        <v>1344</v>
      </c>
      <c r="Z50" s="17"/>
    </row>
    <row r="51" ht="15" customHeight="true" spans="1:26">
      <c r="A51" s="10"/>
      <c r="B51" s="22" t="s">
        <v>11066</v>
      </c>
      <c r="C51" s="23" t="s">
        <v>2132</v>
      </c>
      <c r="D51" s="12">
        <f t="shared" si="2"/>
        <v>0.02</v>
      </c>
      <c r="E51" s="12">
        <f t="shared" si="3"/>
        <v>0.02</v>
      </c>
      <c r="F51" s="11">
        <v>0.02</v>
      </c>
      <c r="G51" s="11">
        <v>0</v>
      </c>
      <c r="H51" s="11">
        <v>0</v>
      </c>
      <c r="I51" s="33">
        <v>2</v>
      </c>
      <c r="J51" s="36" t="s">
        <v>2133</v>
      </c>
      <c r="K51" s="36" t="s">
        <v>11067</v>
      </c>
      <c r="L51" s="23" t="s">
        <v>2130</v>
      </c>
      <c r="M51" s="36" t="s">
        <v>2132</v>
      </c>
      <c r="N51" s="36" t="s">
        <v>2132</v>
      </c>
      <c r="O51" s="36" t="s">
        <v>2129</v>
      </c>
      <c r="P51" s="22"/>
      <c r="Q51" s="22"/>
      <c r="R51" s="10" t="s">
        <v>38</v>
      </c>
      <c r="S51" s="10" t="s">
        <v>15</v>
      </c>
      <c r="T51" s="15" t="s">
        <v>11029</v>
      </c>
      <c r="U51" s="13" t="s">
        <v>2</v>
      </c>
      <c r="V51" s="13" t="s">
        <v>3296</v>
      </c>
      <c r="W51" s="16" t="s">
        <v>3261</v>
      </c>
      <c r="X51" s="13" t="s">
        <v>11068</v>
      </c>
      <c r="Y51" s="13" t="s">
        <v>9830</v>
      </c>
      <c r="Z51" s="17"/>
    </row>
    <row r="52" ht="15" customHeight="true" spans="1:26">
      <c r="A52" s="10" t="s">
        <v>11069</v>
      </c>
      <c r="B52" s="10" t="s">
        <v>11070</v>
      </c>
      <c r="C52" s="21"/>
      <c r="D52" s="12">
        <f t="shared" si="2"/>
        <v>0</v>
      </c>
      <c r="E52" s="12">
        <f t="shared" si="3"/>
        <v>0</v>
      </c>
      <c r="F52" s="12">
        <f>((SUM(F53:F53)))</f>
        <v>0</v>
      </c>
      <c r="G52" s="12">
        <f>((SUM(G53:G53)))</f>
        <v>0</v>
      </c>
      <c r="H52" s="12">
        <f>((SUM(H53:H53)))</f>
        <v>0</v>
      </c>
      <c r="I52" s="32">
        <f>((SUM(I53:I53)))</f>
        <v>0</v>
      </c>
      <c r="J52" s="21"/>
      <c r="K52" s="21"/>
      <c r="L52" s="21"/>
      <c r="M52" s="21"/>
      <c r="N52" s="21"/>
      <c r="O52" s="21"/>
      <c r="P52" s="21"/>
      <c r="Q52" s="21"/>
      <c r="R52" s="10" t="s">
        <v>482</v>
      </c>
      <c r="S52" s="10" t="s">
        <v>35</v>
      </c>
      <c r="T52" s="15" t="s">
        <v>10886</v>
      </c>
      <c r="U52" s="13" t="s">
        <v>2</v>
      </c>
      <c r="V52" s="13" t="s">
        <v>55</v>
      </c>
      <c r="W52" s="16" t="s">
        <v>3198</v>
      </c>
      <c r="X52" s="13" t="s">
        <v>11070</v>
      </c>
      <c r="Y52" s="13" t="s">
        <v>1345</v>
      </c>
      <c r="Z52" s="17"/>
    </row>
    <row r="53" ht="15" customHeight="true" spans="1:26">
      <c r="A53" s="10"/>
      <c r="B53" s="22" t="s">
        <v>11028</v>
      </c>
      <c r="C53" s="23"/>
      <c r="D53" s="12">
        <f t="shared" si="2"/>
        <v>0</v>
      </c>
      <c r="E53" s="12">
        <f t="shared" si="3"/>
        <v>0</v>
      </c>
      <c r="F53" s="11">
        <v>0</v>
      </c>
      <c r="G53" s="11">
        <v>0</v>
      </c>
      <c r="H53" s="11">
        <v>0</v>
      </c>
      <c r="I53" s="33">
        <v>0</v>
      </c>
      <c r="J53" s="23"/>
      <c r="K53" s="23"/>
      <c r="L53" s="23"/>
      <c r="M53" s="23"/>
      <c r="N53" s="23"/>
      <c r="O53" s="23"/>
      <c r="P53" s="22"/>
      <c r="Q53" s="22"/>
      <c r="R53" s="10" t="s">
        <v>38</v>
      </c>
      <c r="S53" s="10" t="s">
        <v>15</v>
      </c>
      <c r="T53" s="15" t="s">
        <v>11029</v>
      </c>
      <c r="U53" s="13" t="s">
        <v>2</v>
      </c>
      <c r="V53" s="13" t="s">
        <v>3299</v>
      </c>
      <c r="W53" s="16" t="s">
        <v>3273</v>
      </c>
      <c r="X53" s="13" t="s">
        <v>6211</v>
      </c>
      <c r="Y53" s="13" t="s">
        <v>9832</v>
      </c>
      <c r="Z53" s="17"/>
    </row>
    <row r="54" ht="15" customHeight="true" spans="1:26">
      <c r="A54" s="10" t="s">
        <v>11071</v>
      </c>
      <c r="B54" s="10" t="s">
        <v>11072</v>
      </c>
      <c r="C54" s="21"/>
      <c r="D54" s="12">
        <f t="shared" si="2"/>
        <v>0</v>
      </c>
      <c r="E54" s="12">
        <f t="shared" si="3"/>
        <v>0</v>
      </c>
      <c r="F54" s="12">
        <f>((SUM(F55:F55)))</f>
        <v>0</v>
      </c>
      <c r="G54" s="12">
        <f>((SUM(G55:G55)))</f>
        <v>0</v>
      </c>
      <c r="H54" s="12">
        <f>((SUM(H55:H55)))</f>
        <v>0</v>
      </c>
      <c r="I54" s="32">
        <f>((SUM(I55:I55)))</f>
        <v>0</v>
      </c>
      <c r="J54" s="21"/>
      <c r="K54" s="21"/>
      <c r="L54" s="21"/>
      <c r="M54" s="21"/>
      <c r="N54" s="21"/>
      <c r="O54" s="21"/>
      <c r="P54" s="21"/>
      <c r="Q54" s="21"/>
      <c r="R54" s="10" t="s">
        <v>482</v>
      </c>
      <c r="S54" s="10" t="s">
        <v>35</v>
      </c>
      <c r="T54" s="15" t="s">
        <v>10886</v>
      </c>
      <c r="U54" s="13" t="s">
        <v>2</v>
      </c>
      <c r="V54" s="13" t="s">
        <v>2696</v>
      </c>
      <c r="W54" s="16" t="s">
        <v>5902</v>
      </c>
      <c r="X54" s="13" t="s">
        <v>11072</v>
      </c>
      <c r="Y54" s="13" t="s">
        <v>1161</v>
      </c>
      <c r="Z54" s="17"/>
    </row>
    <row r="55" ht="15" customHeight="true" spans="1:26">
      <c r="A55" s="10"/>
      <c r="B55" s="22" t="s">
        <v>11028</v>
      </c>
      <c r="C55" s="23"/>
      <c r="D55" s="12">
        <f t="shared" si="2"/>
        <v>0</v>
      </c>
      <c r="E55" s="12">
        <f t="shared" si="3"/>
        <v>0</v>
      </c>
      <c r="F55" s="11">
        <v>0</v>
      </c>
      <c r="G55" s="11">
        <v>0</v>
      </c>
      <c r="H55" s="11">
        <v>0</v>
      </c>
      <c r="I55" s="33">
        <v>0</v>
      </c>
      <c r="J55" s="23"/>
      <c r="K55" s="23"/>
      <c r="L55" s="23"/>
      <c r="M55" s="23"/>
      <c r="N55" s="23"/>
      <c r="O55" s="23"/>
      <c r="P55" s="22"/>
      <c r="Q55" s="22"/>
      <c r="R55" s="10" t="s">
        <v>38</v>
      </c>
      <c r="S55" s="10" t="s">
        <v>15</v>
      </c>
      <c r="T55" s="15" t="s">
        <v>11029</v>
      </c>
      <c r="U55" s="13" t="s">
        <v>2</v>
      </c>
      <c r="V55" s="13" t="s">
        <v>3302</v>
      </c>
      <c r="W55" s="16" t="s">
        <v>3281</v>
      </c>
      <c r="X55" s="13" t="s">
        <v>6211</v>
      </c>
      <c r="Y55" s="13" t="s">
        <v>9834</v>
      </c>
      <c r="Z55" s="17"/>
    </row>
    <row r="56" ht="15" customHeight="true" spans="1:26">
      <c r="A56" s="10" t="s">
        <v>11073</v>
      </c>
      <c r="B56" s="10" t="s">
        <v>11074</v>
      </c>
      <c r="C56" s="21"/>
      <c r="D56" s="12">
        <f t="shared" si="2"/>
        <v>0</v>
      </c>
      <c r="E56" s="12">
        <f t="shared" si="3"/>
        <v>0</v>
      </c>
      <c r="F56" s="12">
        <f>((SUM(F57:F57)))</f>
        <v>0</v>
      </c>
      <c r="G56" s="12">
        <f>((SUM(G57:G57)))</f>
        <v>0</v>
      </c>
      <c r="H56" s="12">
        <f>((SUM(H57:H57)))</f>
        <v>0</v>
      </c>
      <c r="I56" s="32">
        <f>((SUM(I57:I57)))</f>
        <v>0</v>
      </c>
      <c r="J56" s="21"/>
      <c r="K56" s="21"/>
      <c r="L56" s="21"/>
      <c r="M56" s="21"/>
      <c r="N56" s="21"/>
      <c r="O56" s="21"/>
      <c r="P56" s="21"/>
      <c r="Q56" s="21"/>
      <c r="R56" s="10" t="s">
        <v>482</v>
      </c>
      <c r="S56" s="10" t="s">
        <v>35</v>
      </c>
      <c r="T56" s="15" t="s">
        <v>10886</v>
      </c>
      <c r="U56" s="13" t="s">
        <v>2</v>
      </c>
      <c r="V56" s="13" t="s">
        <v>7722</v>
      </c>
      <c r="W56" s="16" t="s">
        <v>65</v>
      </c>
      <c r="X56" s="13" t="s">
        <v>11074</v>
      </c>
      <c r="Y56" s="13" t="s">
        <v>1085</v>
      </c>
      <c r="Z56" s="17"/>
    </row>
    <row r="57" ht="15" customHeight="true" spans="1:26">
      <c r="A57" s="10"/>
      <c r="B57" s="22" t="s">
        <v>11028</v>
      </c>
      <c r="C57" s="23"/>
      <c r="D57" s="12">
        <f t="shared" si="2"/>
        <v>0</v>
      </c>
      <c r="E57" s="12">
        <f t="shared" si="3"/>
        <v>0</v>
      </c>
      <c r="F57" s="11">
        <v>0</v>
      </c>
      <c r="G57" s="11">
        <v>0</v>
      </c>
      <c r="H57" s="11">
        <v>0</v>
      </c>
      <c r="I57" s="33">
        <v>0</v>
      </c>
      <c r="J57" s="23"/>
      <c r="K57" s="23"/>
      <c r="L57" s="23"/>
      <c r="M57" s="23"/>
      <c r="N57" s="23"/>
      <c r="O57" s="23"/>
      <c r="P57" s="22"/>
      <c r="Q57" s="22"/>
      <c r="R57" s="10" t="s">
        <v>38</v>
      </c>
      <c r="S57" s="10" t="s">
        <v>15</v>
      </c>
      <c r="T57" s="15" t="s">
        <v>11029</v>
      </c>
      <c r="U57" s="13" t="s">
        <v>2</v>
      </c>
      <c r="V57" s="13" t="s">
        <v>3236</v>
      </c>
      <c r="W57" s="16" t="s">
        <v>73</v>
      </c>
      <c r="X57" s="13" t="s">
        <v>6211</v>
      </c>
      <c r="Y57" s="13" t="s">
        <v>1331</v>
      </c>
      <c r="Z57" s="17"/>
    </row>
    <row r="58" ht="15" customHeight="true" spans="1:26">
      <c r="A58" s="10" t="s">
        <v>11075</v>
      </c>
      <c r="B58" s="10" t="s">
        <v>11076</v>
      </c>
      <c r="C58" s="21"/>
      <c r="D58" s="12">
        <f t="shared" si="2"/>
        <v>0</v>
      </c>
      <c r="E58" s="12">
        <f t="shared" si="3"/>
        <v>0</v>
      </c>
      <c r="F58" s="12">
        <f>((SUM(F59:F59)))</f>
        <v>0</v>
      </c>
      <c r="G58" s="12">
        <f>((SUM(G59:G59)))</f>
        <v>0</v>
      </c>
      <c r="H58" s="12">
        <f>((SUM(H59:H59)))</f>
        <v>0</v>
      </c>
      <c r="I58" s="32">
        <f>((SUM(I59:I59)))</f>
        <v>0</v>
      </c>
      <c r="J58" s="21"/>
      <c r="K58" s="21"/>
      <c r="L58" s="21"/>
      <c r="M58" s="21"/>
      <c r="N58" s="21"/>
      <c r="O58" s="21"/>
      <c r="P58" s="21"/>
      <c r="Q58" s="21"/>
      <c r="R58" s="10" t="s">
        <v>482</v>
      </c>
      <c r="S58" s="10" t="s">
        <v>35</v>
      </c>
      <c r="T58" s="15" t="s">
        <v>10886</v>
      </c>
      <c r="U58" s="13" t="s">
        <v>2</v>
      </c>
      <c r="V58" s="13" t="s">
        <v>3279</v>
      </c>
      <c r="W58" s="16" t="s">
        <v>3296</v>
      </c>
      <c r="X58" s="13" t="s">
        <v>11076</v>
      </c>
      <c r="Y58" s="13" t="s">
        <v>1162</v>
      </c>
      <c r="Z58" s="17"/>
    </row>
    <row r="59" ht="15" customHeight="true" spans="1:26">
      <c r="A59" s="10"/>
      <c r="B59" s="22" t="s">
        <v>11028</v>
      </c>
      <c r="C59" s="23"/>
      <c r="D59" s="12">
        <f t="shared" si="2"/>
        <v>0</v>
      </c>
      <c r="E59" s="12">
        <f t="shared" si="3"/>
        <v>0</v>
      </c>
      <c r="F59" s="11">
        <v>0</v>
      </c>
      <c r="G59" s="11">
        <v>0</v>
      </c>
      <c r="H59" s="11">
        <v>0</v>
      </c>
      <c r="I59" s="33">
        <v>0</v>
      </c>
      <c r="J59" s="23"/>
      <c r="K59" s="23"/>
      <c r="L59" s="23"/>
      <c r="M59" s="23"/>
      <c r="N59" s="23"/>
      <c r="O59" s="23"/>
      <c r="P59" s="22"/>
      <c r="Q59" s="22"/>
      <c r="R59" s="10" t="s">
        <v>38</v>
      </c>
      <c r="S59" s="10" t="s">
        <v>15</v>
      </c>
      <c r="T59" s="15" t="s">
        <v>11029</v>
      </c>
      <c r="U59" s="13" t="s">
        <v>2</v>
      </c>
      <c r="V59" s="13" t="s">
        <v>7730</v>
      </c>
      <c r="W59" s="16" t="s">
        <v>55</v>
      </c>
      <c r="X59" s="13" t="s">
        <v>6211</v>
      </c>
      <c r="Y59" s="13" t="s">
        <v>1334</v>
      </c>
      <c r="Z59" s="17"/>
    </row>
    <row r="60" ht="15" customHeight="true" spans="1:26">
      <c r="A60" s="10" t="s">
        <v>11077</v>
      </c>
      <c r="B60" s="10" t="s">
        <v>11078</v>
      </c>
      <c r="C60" s="21"/>
      <c r="D60" s="12">
        <f t="shared" si="2"/>
        <v>0</v>
      </c>
      <c r="E60" s="12">
        <f t="shared" si="3"/>
        <v>0</v>
      </c>
      <c r="F60" s="12">
        <f>((SUM(F61:F61)))</f>
        <v>0</v>
      </c>
      <c r="G60" s="12">
        <f>((SUM(G61:G61)))</f>
        <v>0</v>
      </c>
      <c r="H60" s="12">
        <f>((SUM(H61:H61)))</f>
        <v>0</v>
      </c>
      <c r="I60" s="32">
        <f>((SUM(I61:I61)))</f>
        <v>0</v>
      </c>
      <c r="J60" s="21"/>
      <c r="K60" s="21"/>
      <c r="L60" s="21"/>
      <c r="M60" s="21"/>
      <c r="N60" s="21"/>
      <c r="O60" s="21"/>
      <c r="P60" s="21"/>
      <c r="Q60" s="21"/>
      <c r="R60" s="10" t="s">
        <v>482</v>
      </c>
      <c r="S60" s="10" t="s">
        <v>35</v>
      </c>
      <c r="T60" s="15" t="s">
        <v>10886</v>
      </c>
      <c r="U60" s="13" t="s">
        <v>2</v>
      </c>
      <c r="V60" s="13" t="s">
        <v>3292</v>
      </c>
      <c r="W60" s="16" t="s">
        <v>3299</v>
      </c>
      <c r="X60" s="13" t="s">
        <v>11078</v>
      </c>
      <c r="Y60" s="13" t="s">
        <v>1290</v>
      </c>
      <c r="Z60" s="17"/>
    </row>
    <row r="61" ht="15" customHeight="true" spans="1:26">
      <c r="A61" s="10"/>
      <c r="B61" s="22" t="s">
        <v>11028</v>
      </c>
      <c r="C61" s="23"/>
      <c r="D61" s="12">
        <f t="shared" si="2"/>
        <v>0</v>
      </c>
      <c r="E61" s="12">
        <f t="shared" si="3"/>
        <v>0</v>
      </c>
      <c r="F61" s="11">
        <v>0</v>
      </c>
      <c r="G61" s="11">
        <v>0</v>
      </c>
      <c r="H61" s="11">
        <v>0</v>
      </c>
      <c r="I61" s="33">
        <v>0</v>
      </c>
      <c r="J61" s="23"/>
      <c r="K61" s="23"/>
      <c r="L61" s="23"/>
      <c r="M61" s="23"/>
      <c r="N61" s="23"/>
      <c r="O61" s="23"/>
      <c r="P61" s="22"/>
      <c r="Q61" s="22"/>
      <c r="R61" s="10" t="s">
        <v>38</v>
      </c>
      <c r="S61" s="10" t="s">
        <v>15</v>
      </c>
      <c r="T61" s="15" t="s">
        <v>11029</v>
      </c>
      <c r="U61" s="13" t="s">
        <v>2</v>
      </c>
      <c r="V61" s="13" t="s">
        <v>3286</v>
      </c>
      <c r="W61" s="16" t="s">
        <v>2696</v>
      </c>
      <c r="X61" s="13" t="s">
        <v>6211</v>
      </c>
      <c r="Y61" s="13" t="s">
        <v>1291</v>
      </c>
      <c r="Z61" s="17"/>
    </row>
    <row r="62" ht="15" customHeight="true" spans="1:26">
      <c r="A62" s="10" t="s">
        <v>11079</v>
      </c>
      <c r="B62" s="10" t="s">
        <v>11080</v>
      </c>
      <c r="C62" s="21"/>
      <c r="D62" s="12">
        <f t="shared" si="2"/>
        <v>0</v>
      </c>
      <c r="E62" s="12">
        <f t="shared" si="3"/>
        <v>0</v>
      </c>
      <c r="F62" s="12">
        <f>((SUM(F63:F63)))</f>
        <v>0</v>
      </c>
      <c r="G62" s="12">
        <f>((SUM(G63:G63)))</f>
        <v>0</v>
      </c>
      <c r="H62" s="12">
        <f>((SUM(H63:H63)))</f>
        <v>0</v>
      </c>
      <c r="I62" s="32">
        <f>((SUM(I63:I63)))</f>
        <v>0</v>
      </c>
      <c r="J62" s="21"/>
      <c r="K62" s="21"/>
      <c r="L62" s="21"/>
      <c r="M62" s="21"/>
      <c r="N62" s="21"/>
      <c r="O62" s="21"/>
      <c r="P62" s="21"/>
      <c r="Q62" s="21"/>
      <c r="R62" s="10" t="s">
        <v>482</v>
      </c>
      <c r="S62" s="10" t="s">
        <v>35</v>
      </c>
      <c r="T62" s="15" t="s">
        <v>10886</v>
      </c>
      <c r="U62" s="13" t="s">
        <v>2</v>
      </c>
      <c r="V62" s="13" t="s">
        <v>3288</v>
      </c>
      <c r="W62" s="16" t="s">
        <v>3302</v>
      </c>
      <c r="X62" s="13" t="s">
        <v>11080</v>
      </c>
      <c r="Y62" s="13" t="s">
        <v>1136</v>
      </c>
      <c r="Z62" s="17"/>
    </row>
    <row r="63" ht="15" customHeight="true" spans="1:26">
      <c r="A63" s="10"/>
      <c r="B63" s="22" t="s">
        <v>11028</v>
      </c>
      <c r="C63" s="23"/>
      <c r="D63" s="12">
        <f t="shared" si="2"/>
        <v>0</v>
      </c>
      <c r="E63" s="12">
        <f t="shared" si="3"/>
        <v>0</v>
      </c>
      <c r="F63" s="11">
        <v>0</v>
      </c>
      <c r="G63" s="11">
        <v>0</v>
      </c>
      <c r="H63" s="11">
        <v>0</v>
      </c>
      <c r="I63" s="33">
        <v>0</v>
      </c>
      <c r="J63" s="23"/>
      <c r="K63" s="23"/>
      <c r="L63" s="23"/>
      <c r="M63" s="23"/>
      <c r="N63" s="23"/>
      <c r="O63" s="23"/>
      <c r="P63" s="22"/>
      <c r="Q63" s="22"/>
      <c r="R63" s="10" t="s">
        <v>38</v>
      </c>
      <c r="S63" s="10" t="s">
        <v>15</v>
      </c>
      <c r="T63" s="15" t="s">
        <v>11029</v>
      </c>
      <c r="U63" s="13" t="s">
        <v>2</v>
      </c>
      <c r="V63" s="13" t="s">
        <v>3294</v>
      </c>
      <c r="W63" s="16" t="s">
        <v>7722</v>
      </c>
      <c r="X63" s="13" t="s">
        <v>6211</v>
      </c>
      <c r="Y63" s="13" t="s">
        <v>9838</v>
      </c>
      <c r="Z63" s="17"/>
    </row>
    <row r="64" ht="15" customHeight="true" spans="1:26">
      <c r="A64" s="10" t="s">
        <v>11081</v>
      </c>
      <c r="B64" s="10" t="s">
        <v>11082</v>
      </c>
      <c r="C64" s="21"/>
      <c r="D64" s="12">
        <f t="shared" si="2"/>
        <v>0</v>
      </c>
      <c r="E64" s="12">
        <f t="shared" si="3"/>
        <v>0</v>
      </c>
      <c r="F64" s="12">
        <f>((SUM(F65:F65)))</f>
        <v>0</v>
      </c>
      <c r="G64" s="12">
        <f>((SUM(G65:G65)))</f>
        <v>0</v>
      </c>
      <c r="H64" s="12">
        <f>((SUM(H65:H65)))</f>
        <v>0</v>
      </c>
      <c r="I64" s="32">
        <f>((SUM(I65:I65)))</f>
        <v>0</v>
      </c>
      <c r="J64" s="21"/>
      <c r="K64" s="21"/>
      <c r="L64" s="21"/>
      <c r="M64" s="21"/>
      <c r="N64" s="21"/>
      <c r="O64" s="21"/>
      <c r="P64" s="21"/>
      <c r="Q64" s="21"/>
      <c r="R64" s="10" t="s">
        <v>482</v>
      </c>
      <c r="S64" s="10" t="s">
        <v>35</v>
      </c>
      <c r="T64" s="15" t="s">
        <v>10886</v>
      </c>
      <c r="U64" s="13" t="s">
        <v>2</v>
      </c>
      <c r="V64" s="13" t="s">
        <v>7974</v>
      </c>
      <c r="W64" s="16" t="s">
        <v>7730</v>
      </c>
      <c r="X64" s="13" t="s">
        <v>11082</v>
      </c>
      <c r="Y64" s="13" t="s">
        <v>1441</v>
      </c>
      <c r="Z64" s="17"/>
    </row>
    <row r="65" ht="15" customHeight="true" spans="1:26">
      <c r="A65" s="10"/>
      <c r="B65" s="22" t="s">
        <v>11028</v>
      </c>
      <c r="C65" s="23"/>
      <c r="D65" s="12">
        <f t="shared" si="2"/>
        <v>0</v>
      </c>
      <c r="E65" s="12">
        <f t="shared" si="3"/>
        <v>0</v>
      </c>
      <c r="F65" s="11">
        <v>0</v>
      </c>
      <c r="G65" s="11">
        <v>0</v>
      </c>
      <c r="H65" s="11">
        <v>0</v>
      </c>
      <c r="I65" s="33">
        <v>0</v>
      </c>
      <c r="J65" s="23"/>
      <c r="K65" s="23"/>
      <c r="L65" s="23"/>
      <c r="M65" s="23"/>
      <c r="N65" s="23"/>
      <c r="O65" s="23"/>
      <c r="P65" s="22"/>
      <c r="Q65" s="22"/>
      <c r="R65" s="10" t="s">
        <v>38</v>
      </c>
      <c r="S65" s="10" t="s">
        <v>15</v>
      </c>
      <c r="T65" s="15" t="s">
        <v>11029</v>
      </c>
      <c r="U65" s="13" t="s">
        <v>2</v>
      </c>
      <c r="V65" s="13" t="s">
        <v>3290</v>
      </c>
      <c r="W65" s="16" t="s">
        <v>3292</v>
      </c>
      <c r="X65" s="13" t="s">
        <v>6211</v>
      </c>
      <c r="Y65" s="13" t="s">
        <v>7312</v>
      </c>
      <c r="Z65" s="17"/>
    </row>
    <row r="66" ht="15" customHeight="true" spans="1:26">
      <c r="A66" s="10" t="s">
        <v>10999</v>
      </c>
      <c r="B66" s="10" t="s">
        <v>10987</v>
      </c>
      <c r="C66" s="21"/>
      <c r="D66" s="12">
        <f t="shared" si="2"/>
        <v>0</v>
      </c>
      <c r="E66" s="12">
        <f t="shared" si="3"/>
        <v>0</v>
      </c>
      <c r="F66" s="12">
        <f>((SUM(F67:F67)))</f>
        <v>0</v>
      </c>
      <c r="G66" s="12">
        <f>((SUM(G67:G67)))</f>
        <v>0</v>
      </c>
      <c r="H66" s="12">
        <f>((SUM(H67:H67)))</f>
        <v>0</v>
      </c>
      <c r="I66" s="32">
        <f>((SUM(I67:I67)))</f>
        <v>0</v>
      </c>
      <c r="J66" s="21"/>
      <c r="K66" s="21"/>
      <c r="L66" s="21"/>
      <c r="M66" s="21"/>
      <c r="N66" s="21"/>
      <c r="O66" s="21"/>
      <c r="P66" s="21"/>
      <c r="Q66" s="21"/>
      <c r="R66" s="10" t="s">
        <v>482</v>
      </c>
      <c r="S66" s="10" t="s">
        <v>35</v>
      </c>
      <c r="T66" s="15" t="s">
        <v>10886</v>
      </c>
      <c r="U66" s="13" t="s">
        <v>2</v>
      </c>
      <c r="V66" s="13" t="s">
        <v>3304</v>
      </c>
      <c r="W66" s="16" t="s">
        <v>3286</v>
      </c>
      <c r="X66" s="13" t="s">
        <v>10987</v>
      </c>
      <c r="Y66" s="13" t="s">
        <v>1442</v>
      </c>
      <c r="Z66" s="17"/>
    </row>
    <row r="67" ht="15" customHeight="true" spans="1:26">
      <c r="A67" s="10"/>
      <c r="B67" s="22" t="s">
        <v>11028</v>
      </c>
      <c r="C67" s="23"/>
      <c r="D67" s="12">
        <f t="shared" si="2"/>
        <v>0</v>
      </c>
      <c r="E67" s="12">
        <f t="shared" si="3"/>
        <v>0</v>
      </c>
      <c r="F67" s="11">
        <v>0</v>
      </c>
      <c r="G67" s="11">
        <v>0</v>
      </c>
      <c r="H67" s="11">
        <v>0</v>
      </c>
      <c r="I67" s="33">
        <v>0</v>
      </c>
      <c r="J67" s="23"/>
      <c r="K67" s="23"/>
      <c r="L67" s="23"/>
      <c r="M67" s="23"/>
      <c r="N67" s="23"/>
      <c r="O67" s="23"/>
      <c r="P67" s="22"/>
      <c r="Q67" s="22"/>
      <c r="R67" s="10" t="s">
        <v>38</v>
      </c>
      <c r="S67" s="10" t="s">
        <v>15</v>
      </c>
      <c r="T67" s="15" t="s">
        <v>11029</v>
      </c>
      <c r="U67" s="13" t="s">
        <v>2</v>
      </c>
      <c r="V67" s="13" t="s">
        <v>503</v>
      </c>
      <c r="W67" s="16" t="s">
        <v>3288</v>
      </c>
      <c r="X67" s="13" t="s">
        <v>6211</v>
      </c>
      <c r="Y67" s="13" t="s">
        <v>6220</v>
      </c>
      <c r="Z67" s="17"/>
    </row>
    <row r="68" ht="15" customHeight="true" spans="1:26">
      <c r="A68" s="10" t="s">
        <v>11001</v>
      </c>
      <c r="B68" s="10" t="s">
        <v>11083</v>
      </c>
      <c r="C68" s="21"/>
      <c r="D68" s="12">
        <f t="shared" si="2"/>
        <v>0</v>
      </c>
      <c r="E68" s="12">
        <f t="shared" si="3"/>
        <v>0</v>
      </c>
      <c r="F68" s="12">
        <f>((SUM(F69:F69)))</f>
        <v>0</v>
      </c>
      <c r="G68" s="12">
        <f>((SUM(G69:G69)))</f>
        <v>0</v>
      </c>
      <c r="H68" s="12">
        <f>((SUM(H69:H69)))</f>
        <v>0</v>
      </c>
      <c r="I68" s="32">
        <f>((SUM(I69:I69)))</f>
        <v>0</v>
      </c>
      <c r="J68" s="21"/>
      <c r="K68" s="21"/>
      <c r="L68" s="21"/>
      <c r="M68" s="21"/>
      <c r="N68" s="21"/>
      <c r="O68" s="21"/>
      <c r="P68" s="21"/>
      <c r="Q68" s="21"/>
      <c r="R68" s="10" t="s">
        <v>482</v>
      </c>
      <c r="S68" s="10" t="s">
        <v>35</v>
      </c>
      <c r="T68" s="15" t="s">
        <v>10886</v>
      </c>
      <c r="U68" s="13" t="s">
        <v>2</v>
      </c>
      <c r="V68" s="13" t="s">
        <v>58</v>
      </c>
      <c r="W68" s="16" t="s">
        <v>3294</v>
      </c>
      <c r="X68" s="13" t="s">
        <v>11083</v>
      </c>
      <c r="Y68" s="13" t="s">
        <v>1443</v>
      </c>
      <c r="Z68" s="17"/>
    </row>
    <row r="69" ht="15" customHeight="true" spans="1:26">
      <c r="A69" s="10"/>
      <c r="B69" s="39" t="s">
        <v>11084</v>
      </c>
      <c r="C69" s="36"/>
      <c r="D69" s="12">
        <f t="shared" si="2"/>
        <v>0</v>
      </c>
      <c r="E69" s="12">
        <f t="shared" si="3"/>
        <v>0</v>
      </c>
      <c r="F69" s="11">
        <v>0</v>
      </c>
      <c r="G69" s="11">
        <v>0</v>
      </c>
      <c r="H69" s="11">
        <v>0</v>
      </c>
      <c r="I69" s="33">
        <v>0</v>
      </c>
      <c r="J69" s="36"/>
      <c r="K69" s="36"/>
      <c r="L69" s="36"/>
      <c r="M69" s="36"/>
      <c r="N69" s="36"/>
      <c r="O69" s="36"/>
      <c r="P69" s="39"/>
      <c r="Q69" s="22"/>
      <c r="R69" s="10" t="s">
        <v>38</v>
      </c>
      <c r="S69" s="10" t="s">
        <v>15</v>
      </c>
      <c r="T69" s="15" t="s">
        <v>11029</v>
      </c>
      <c r="U69" s="13" t="s">
        <v>2</v>
      </c>
      <c r="V69" s="13" t="s">
        <v>66</v>
      </c>
      <c r="W69" s="16" t="s">
        <v>7974</v>
      </c>
      <c r="X69" s="13" t="s">
        <v>11085</v>
      </c>
      <c r="Y69" s="13" t="s">
        <v>6218</v>
      </c>
      <c r="Z69" s="17"/>
    </row>
    <row r="70" ht="15" customHeight="true" spans="1:26">
      <c r="A70" s="10" t="s">
        <v>11003</v>
      </c>
      <c r="B70" s="10" t="s">
        <v>11086</v>
      </c>
      <c r="C70" s="21"/>
      <c r="D70" s="12">
        <f t="shared" si="2"/>
        <v>0</v>
      </c>
      <c r="E70" s="12">
        <f t="shared" si="3"/>
        <v>0</v>
      </c>
      <c r="F70" s="12">
        <f>((SUM(F71:F71)))</f>
        <v>0</v>
      </c>
      <c r="G70" s="12">
        <f>((SUM(G71:G71)))</f>
        <v>0</v>
      </c>
      <c r="H70" s="12">
        <f>((SUM(H71:H71)))</f>
        <v>0</v>
      </c>
      <c r="I70" s="32">
        <f>((SUM(I71:I71)))</f>
        <v>0</v>
      </c>
      <c r="J70" s="21"/>
      <c r="K70" s="21"/>
      <c r="L70" s="21"/>
      <c r="M70" s="21"/>
      <c r="N70" s="21"/>
      <c r="O70" s="21"/>
      <c r="P70" s="21"/>
      <c r="Q70" s="21"/>
      <c r="R70" s="10" t="s">
        <v>482</v>
      </c>
      <c r="S70" s="10" t="s">
        <v>35</v>
      </c>
      <c r="T70" s="15" t="s">
        <v>10886</v>
      </c>
      <c r="U70" s="13" t="s">
        <v>2</v>
      </c>
      <c r="V70" s="13" t="s">
        <v>3312</v>
      </c>
      <c r="W70" s="16" t="s">
        <v>3290</v>
      </c>
      <c r="X70" s="13" t="s">
        <v>11086</v>
      </c>
      <c r="Y70" s="13" t="s">
        <v>1444</v>
      </c>
      <c r="Z70" s="17"/>
    </row>
    <row r="71" ht="15" customHeight="true" spans="1:26">
      <c r="A71" s="10"/>
      <c r="B71" s="22" t="s">
        <v>11028</v>
      </c>
      <c r="C71" s="23"/>
      <c r="D71" s="12">
        <f t="shared" si="2"/>
        <v>0</v>
      </c>
      <c r="E71" s="12">
        <f t="shared" si="3"/>
        <v>0</v>
      </c>
      <c r="F71" s="11">
        <v>0</v>
      </c>
      <c r="G71" s="11">
        <v>0</v>
      </c>
      <c r="H71" s="11">
        <v>0</v>
      </c>
      <c r="I71" s="33">
        <v>0</v>
      </c>
      <c r="J71" s="23"/>
      <c r="K71" s="23"/>
      <c r="L71" s="23"/>
      <c r="M71" s="23"/>
      <c r="N71" s="23"/>
      <c r="O71" s="23"/>
      <c r="P71" s="22"/>
      <c r="Q71" s="22"/>
      <c r="R71" s="10" t="s">
        <v>38</v>
      </c>
      <c r="S71" s="10" t="s">
        <v>15</v>
      </c>
      <c r="T71" s="15" t="s">
        <v>11029</v>
      </c>
      <c r="U71" s="13" t="s">
        <v>2</v>
      </c>
      <c r="V71" s="13" t="s">
        <v>3306</v>
      </c>
      <c r="W71" s="16" t="s">
        <v>3304</v>
      </c>
      <c r="X71" s="13" t="s">
        <v>6211</v>
      </c>
      <c r="Y71" s="13" t="s">
        <v>1478</v>
      </c>
      <c r="Z71" s="17"/>
    </row>
    <row r="72" ht="15" customHeight="true" spans="1:26">
      <c r="A72" s="10" t="s">
        <v>11087</v>
      </c>
      <c r="B72" s="10" t="s">
        <v>11088</v>
      </c>
      <c r="C72" s="21"/>
      <c r="D72" s="12">
        <f t="shared" si="2"/>
        <v>0</v>
      </c>
      <c r="E72" s="12">
        <f t="shared" si="3"/>
        <v>0</v>
      </c>
      <c r="F72" s="12">
        <f>((SUM(F73:F73)))</f>
        <v>0</v>
      </c>
      <c r="G72" s="12">
        <f>((SUM(G73:G73)))</f>
        <v>0</v>
      </c>
      <c r="H72" s="12">
        <f>((SUM(H73:H73)))</f>
        <v>0</v>
      </c>
      <c r="I72" s="32">
        <f>((SUM(I73:I73)))</f>
        <v>0</v>
      </c>
      <c r="J72" s="21"/>
      <c r="K72" s="21"/>
      <c r="L72" s="21"/>
      <c r="M72" s="21"/>
      <c r="N72" s="21"/>
      <c r="O72" s="21"/>
      <c r="P72" s="21"/>
      <c r="Q72" s="21"/>
      <c r="R72" s="10" t="s">
        <v>482</v>
      </c>
      <c r="S72" s="10" t="s">
        <v>35</v>
      </c>
      <c r="T72" s="15" t="s">
        <v>10886</v>
      </c>
      <c r="U72" s="13" t="s">
        <v>2</v>
      </c>
      <c r="V72" s="13" t="s">
        <v>6217</v>
      </c>
      <c r="W72" s="16" t="s">
        <v>503</v>
      </c>
      <c r="X72" s="13" t="s">
        <v>11088</v>
      </c>
      <c r="Y72" s="13" t="s">
        <v>1445</v>
      </c>
      <c r="Z72" s="17"/>
    </row>
    <row r="73" ht="15" customHeight="true" spans="1:26">
      <c r="A73" s="10"/>
      <c r="B73" s="22" t="s">
        <v>11028</v>
      </c>
      <c r="C73" s="23"/>
      <c r="D73" s="12">
        <f t="shared" ref="D73:D91" si="4">E73+H73</f>
        <v>0</v>
      </c>
      <c r="E73" s="12">
        <f t="shared" ref="E73:E91" si="5">F73+G73</f>
        <v>0</v>
      </c>
      <c r="F73" s="11">
        <v>0</v>
      </c>
      <c r="G73" s="11">
        <v>0</v>
      </c>
      <c r="H73" s="11">
        <v>0</v>
      </c>
      <c r="I73" s="33">
        <v>0</v>
      </c>
      <c r="J73" s="23"/>
      <c r="K73" s="23"/>
      <c r="L73" s="23"/>
      <c r="M73" s="23"/>
      <c r="N73" s="23"/>
      <c r="O73" s="23"/>
      <c r="P73" s="22"/>
      <c r="Q73" s="22"/>
      <c r="R73" s="10" t="s">
        <v>38</v>
      </c>
      <c r="S73" s="10" t="s">
        <v>15</v>
      </c>
      <c r="T73" s="15" t="s">
        <v>11029</v>
      </c>
      <c r="U73" s="13" t="s">
        <v>2</v>
      </c>
      <c r="V73" s="13" t="s">
        <v>3309</v>
      </c>
      <c r="W73" s="16" t="s">
        <v>58</v>
      </c>
      <c r="X73" s="13" t="s">
        <v>6211</v>
      </c>
      <c r="Y73" s="13" t="s">
        <v>6214</v>
      </c>
      <c r="Z73" s="17"/>
    </row>
    <row r="74" ht="15" customHeight="true" spans="1:26">
      <c r="A74" s="10" t="s">
        <v>11089</v>
      </c>
      <c r="B74" s="10" t="s">
        <v>11090</v>
      </c>
      <c r="C74" s="21"/>
      <c r="D74" s="12">
        <f t="shared" si="4"/>
        <v>0</v>
      </c>
      <c r="E74" s="12">
        <f t="shared" si="5"/>
        <v>0</v>
      </c>
      <c r="F74" s="12">
        <f>((SUM(F75:F75)))</f>
        <v>0</v>
      </c>
      <c r="G74" s="12">
        <f>((SUM(G75:G75)))</f>
        <v>0</v>
      </c>
      <c r="H74" s="12">
        <f>((SUM(H75:H75)))</f>
        <v>0</v>
      </c>
      <c r="I74" s="32">
        <f>((SUM(I75:I75)))</f>
        <v>0</v>
      </c>
      <c r="J74" s="21"/>
      <c r="K74" s="21"/>
      <c r="L74" s="21"/>
      <c r="M74" s="21"/>
      <c r="N74" s="21"/>
      <c r="O74" s="21"/>
      <c r="P74" s="21"/>
      <c r="Q74" s="21"/>
      <c r="R74" s="10" t="s">
        <v>482</v>
      </c>
      <c r="S74" s="10" t="s">
        <v>35</v>
      </c>
      <c r="T74" s="15" t="s">
        <v>10886</v>
      </c>
      <c r="U74" s="13" t="s">
        <v>2</v>
      </c>
      <c r="V74" s="13" t="s">
        <v>3284</v>
      </c>
      <c r="W74" s="16" t="s">
        <v>66</v>
      </c>
      <c r="X74" s="13" t="s">
        <v>11090</v>
      </c>
      <c r="Y74" s="13" t="s">
        <v>1446</v>
      </c>
      <c r="Z74" s="17"/>
    </row>
    <row r="75" ht="15" customHeight="true" spans="1:26">
      <c r="A75" s="10"/>
      <c r="B75" s="22" t="s">
        <v>11028</v>
      </c>
      <c r="C75" s="23"/>
      <c r="D75" s="12">
        <f t="shared" si="4"/>
        <v>0</v>
      </c>
      <c r="E75" s="12">
        <f t="shared" si="5"/>
        <v>0</v>
      </c>
      <c r="F75" s="11">
        <v>0</v>
      </c>
      <c r="G75" s="11">
        <v>0</v>
      </c>
      <c r="H75" s="11">
        <v>0</v>
      </c>
      <c r="I75" s="33">
        <v>0</v>
      </c>
      <c r="J75" s="23"/>
      <c r="K75" s="23"/>
      <c r="L75" s="23"/>
      <c r="M75" s="23"/>
      <c r="N75" s="23"/>
      <c r="O75" s="23"/>
      <c r="P75" s="22"/>
      <c r="Q75" s="22"/>
      <c r="R75" s="10" t="s">
        <v>38</v>
      </c>
      <c r="S75" s="10" t="s">
        <v>15</v>
      </c>
      <c r="T75" s="15" t="s">
        <v>11029</v>
      </c>
      <c r="U75" s="13" t="s">
        <v>2</v>
      </c>
      <c r="V75" s="13" t="s">
        <v>6726</v>
      </c>
      <c r="W75" s="16" t="s">
        <v>3312</v>
      </c>
      <c r="X75" s="13" t="s">
        <v>6211</v>
      </c>
      <c r="Y75" s="13" t="s">
        <v>1481</v>
      </c>
      <c r="Z75" s="17"/>
    </row>
    <row r="76" ht="15" customHeight="true" spans="1:26">
      <c r="A76" s="10" t="s">
        <v>11091</v>
      </c>
      <c r="B76" s="10" t="s">
        <v>11092</v>
      </c>
      <c r="C76" s="21"/>
      <c r="D76" s="12">
        <f t="shared" si="4"/>
        <v>0</v>
      </c>
      <c r="E76" s="12">
        <f t="shared" si="5"/>
        <v>0</v>
      </c>
      <c r="F76" s="12">
        <f>((SUM(F77:F77)))</f>
        <v>0</v>
      </c>
      <c r="G76" s="12">
        <f>((SUM(G77:G77)))</f>
        <v>0</v>
      </c>
      <c r="H76" s="12">
        <f>((SUM(H77:H77)))</f>
        <v>0</v>
      </c>
      <c r="I76" s="32">
        <f>((SUM(I77:I77)))</f>
        <v>0</v>
      </c>
      <c r="J76" s="21"/>
      <c r="K76" s="21"/>
      <c r="L76" s="21"/>
      <c r="M76" s="21"/>
      <c r="N76" s="21"/>
      <c r="O76" s="21"/>
      <c r="P76" s="21"/>
      <c r="Q76" s="21"/>
      <c r="R76" s="10" t="s">
        <v>482</v>
      </c>
      <c r="S76" s="10" t="s">
        <v>35</v>
      </c>
      <c r="T76" s="15" t="s">
        <v>10886</v>
      </c>
      <c r="U76" s="13" t="s">
        <v>2</v>
      </c>
      <c r="V76" s="13" t="s">
        <v>3277</v>
      </c>
      <c r="W76" s="16" t="s">
        <v>3306</v>
      </c>
      <c r="X76" s="13" t="s">
        <v>11092</v>
      </c>
      <c r="Y76" s="13" t="s">
        <v>1447</v>
      </c>
      <c r="Z76" s="17"/>
    </row>
    <row r="77" ht="15" customHeight="true" spans="1:26">
      <c r="A77" s="10"/>
      <c r="B77" s="22" t="s">
        <v>11028</v>
      </c>
      <c r="C77" s="23"/>
      <c r="D77" s="12">
        <f t="shared" si="4"/>
        <v>0</v>
      </c>
      <c r="E77" s="12">
        <f t="shared" si="5"/>
        <v>0</v>
      </c>
      <c r="F77" s="11">
        <v>0</v>
      </c>
      <c r="G77" s="11">
        <v>0</v>
      </c>
      <c r="H77" s="11">
        <v>0</v>
      </c>
      <c r="I77" s="33">
        <v>0</v>
      </c>
      <c r="J77" s="23"/>
      <c r="K77" s="23"/>
      <c r="L77" s="23"/>
      <c r="M77" s="23"/>
      <c r="N77" s="23"/>
      <c r="O77" s="23"/>
      <c r="P77" s="22"/>
      <c r="Q77" s="22"/>
      <c r="R77" s="10" t="s">
        <v>38</v>
      </c>
      <c r="S77" s="10" t="s">
        <v>15</v>
      </c>
      <c r="T77" s="15" t="s">
        <v>11029</v>
      </c>
      <c r="U77" s="13" t="s">
        <v>2</v>
      </c>
      <c r="V77" s="13" t="s">
        <v>3275</v>
      </c>
      <c r="W77" s="16" t="s">
        <v>6217</v>
      </c>
      <c r="X77" s="13" t="s">
        <v>6211</v>
      </c>
      <c r="Y77" s="13" t="s">
        <v>1489</v>
      </c>
      <c r="Z77" s="17"/>
    </row>
    <row r="78" ht="15" customHeight="true" spans="1:26">
      <c r="A78" s="10" t="s">
        <v>11093</v>
      </c>
      <c r="B78" s="10" t="s">
        <v>11094</v>
      </c>
      <c r="C78" s="21"/>
      <c r="D78" s="12">
        <f t="shared" si="4"/>
        <v>0</v>
      </c>
      <c r="E78" s="12">
        <f t="shared" si="5"/>
        <v>0</v>
      </c>
      <c r="F78" s="12">
        <f>((SUM(F79:F79)))</f>
        <v>0</v>
      </c>
      <c r="G78" s="12">
        <f>((SUM(G79:G79)))</f>
        <v>0</v>
      </c>
      <c r="H78" s="12">
        <f>((SUM(H79:H79)))</f>
        <v>0</v>
      </c>
      <c r="I78" s="32">
        <f>((SUM(I79:I79)))</f>
        <v>0</v>
      </c>
      <c r="J78" s="21"/>
      <c r="K78" s="21"/>
      <c r="L78" s="21"/>
      <c r="M78" s="21"/>
      <c r="N78" s="21"/>
      <c r="O78" s="21"/>
      <c r="P78" s="21"/>
      <c r="Q78" s="21"/>
      <c r="R78" s="10" t="s">
        <v>482</v>
      </c>
      <c r="S78" s="10" t="s">
        <v>35</v>
      </c>
      <c r="T78" s="15" t="s">
        <v>10886</v>
      </c>
      <c r="U78" s="13" t="s">
        <v>2</v>
      </c>
      <c r="V78" s="13" t="s">
        <v>3314</v>
      </c>
      <c r="W78" s="16" t="s">
        <v>3309</v>
      </c>
      <c r="X78" s="13" t="s">
        <v>11094</v>
      </c>
      <c r="Y78" s="13" t="s">
        <v>1448</v>
      </c>
      <c r="Z78" s="17"/>
    </row>
    <row r="79" ht="15" customHeight="true" spans="1:26">
      <c r="A79" s="10"/>
      <c r="B79" s="22" t="s">
        <v>11028</v>
      </c>
      <c r="C79" s="23"/>
      <c r="D79" s="12">
        <f t="shared" si="4"/>
        <v>0</v>
      </c>
      <c r="E79" s="12">
        <f t="shared" si="5"/>
        <v>0</v>
      </c>
      <c r="F79" s="11">
        <v>0</v>
      </c>
      <c r="G79" s="11">
        <v>0</v>
      </c>
      <c r="H79" s="11">
        <v>0</v>
      </c>
      <c r="I79" s="33">
        <v>0</v>
      </c>
      <c r="J79" s="23"/>
      <c r="K79" s="23"/>
      <c r="L79" s="23"/>
      <c r="M79" s="23"/>
      <c r="N79" s="23"/>
      <c r="O79" s="23"/>
      <c r="P79" s="22"/>
      <c r="Q79" s="22"/>
      <c r="R79" s="10" t="s">
        <v>38</v>
      </c>
      <c r="S79" s="10" t="s">
        <v>15</v>
      </c>
      <c r="T79" s="15" t="s">
        <v>11029</v>
      </c>
      <c r="U79" s="13" t="s">
        <v>2</v>
      </c>
      <c r="V79" s="13" t="s">
        <v>3316</v>
      </c>
      <c r="W79" s="16" t="s">
        <v>3284</v>
      </c>
      <c r="X79" s="13" t="s">
        <v>6211</v>
      </c>
      <c r="Y79" s="13" t="s">
        <v>1492</v>
      </c>
      <c r="Z79" s="17"/>
    </row>
    <row r="80" ht="15" customHeight="true" spans="1:26">
      <c r="A80" s="10" t="s">
        <v>11095</v>
      </c>
      <c r="B80" s="10" t="s">
        <v>11096</v>
      </c>
      <c r="C80" s="21"/>
      <c r="D80" s="12">
        <f t="shared" si="4"/>
        <v>0</v>
      </c>
      <c r="E80" s="12">
        <f t="shared" si="5"/>
        <v>0</v>
      </c>
      <c r="F80" s="12">
        <f>((SUM(F81:F81)))</f>
        <v>0</v>
      </c>
      <c r="G80" s="12">
        <f>((SUM(G81:G81)))</f>
        <v>0</v>
      </c>
      <c r="H80" s="12">
        <f>((SUM(H81:H81)))</f>
        <v>0</v>
      </c>
      <c r="I80" s="32">
        <f>((SUM(I81:I81)))</f>
        <v>0</v>
      </c>
      <c r="J80" s="21"/>
      <c r="K80" s="21"/>
      <c r="L80" s="21"/>
      <c r="M80" s="21"/>
      <c r="N80" s="21"/>
      <c r="O80" s="21"/>
      <c r="P80" s="21"/>
      <c r="Q80" s="21"/>
      <c r="R80" s="10" t="s">
        <v>482</v>
      </c>
      <c r="S80" s="10" t="s">
        <v>35</v>
      </c>
      <c r="T80" s="15" t="s">
        <v>10886</v>
      </c>
      <c r="U80" s="13" t="s">
        <v>2</v>
      </c>
      <c r="V80" s="13" t="s">
        <v>6742</v>
      </c>
      <c r="W80" s="16" t="s">
        <v>6726</v>
      </c>
      <c r="X80" s="13" t="s">
        <v>11096</v>
      </c>
      <c r="Y80" s="13" t="s">
        <v>1449</v>
      </c>
      <c r="Z80" s="17"/>
    </row>
    <row r="81" ht="15" customHeight="true" spans="1:26">
      <c r="A81" s="10"/>
      <c r="B81" s="22" t="s">
        <v>11028</v>
      </c>
      <c r="C81" s="23"/>
      <c r="D81" s="12">
        <f t="shared" si="4"/>
        <v>0</v>
      </c>
      <c r="E81" s="12">
        <f t="shared" si="5"/>
        <v>0</v>
      </c>
      <c r="F81" s="11">
        <v>0</v>
      </c>
      <c r="G81" s="11">
        <v>0</v>
      </c>
      <c r="H81" s="11">
        <v>0</v>
      </c>
      <c r="I81" s="33">
        <v>0</v>
      </c>
      <c r="J81" s="23"/>
      <c r="K81" s="23"/>
      <c r="L81" s="23"/>
      <c r="M81" s="23"/>
      <c r="N81" s="23"/>
      <c r="O81" s="23"/>
      <c r="P81" s="22"/>
      <c r="Q81" s="22"/>
      <c r="R81" s="10" t="s">
        <v>38</v>
      </c>
      <c r="S81" s="10" t="s">
        <v>15</v>
      </c>
      <c r="T81" s="15" t="s">
        <v>11029</v>
      </c>
      <c r="U81" s="13" t="s">
        <v>2</v>
      </c>
      <c r="V81" s="13" t="s">
        <v>67</v>
      </c>
      <c r="W81" s="16" t="s">
        <v>3277</v>
      </c>
      <c r="X81" s="13" t="s">
        <v>6211</v>
      </c>
      <c r="Y81" s="13" t="s">
        <v>11097</v>
      </c>
      <c r="Z81" s="17"/>
    </row>
    <row r="82" ht="15" customHeight="true" spans="1:26">
      <c r="A82" s="10" t="s">
        <v>11019</v>
      </c>
      <c r="B82" s="10" t="s">
        <v>9095</v>
      </c>
      <c r="C82" s="21"/>
      <c r="D82" s="12">
        <f t="shared" si="4"/>
        <v>2084.14</v>
      </c>
      <c r="E82" s="12">
        <f t="shared" si="5"/>
        <v>2084.14</v>
      </c>
      <c r="F82" s="12">
        <f>((SUM(F83:F91)))</f>
        <v>2084.14</v>
      </c>
      <c r="G82" s="12">
        <f>((SUM(G83:G91)))</f>
        <v>0</v>
      </c>
      <c r="H82" s="12">
        <f>((SUM(H83:H91)))</f>
        <v>0</v>
      </c>
      <c r="I82" s="32">
        <f>((SUM(I83:I91)))</f>
        <v>53100</v>
      </c>
      <c r="J82" s="21"/>
      <c r="K82" s="21"/>
      <c r="L82" s="21"/>
      <c r="M82" s="21"/>
      <c r="N82" s="21"/>
      <c r="O82" s="21"/>
      <c r="P82" s="21"/>
      <c r="Q82" s="21"/>
      <c r="R82" s="10" t="s">
        <v>482</v>
      </c>
      <c r="S82" s="10" t="s">
        <v>35</v>
      </c>
      <c r="T82" s="15" t="s">
        <v>10886</v>
      </c>
      <c r="U82" s="13" t="s">
        <v>2</v>
      </c>
      <c r="V82" s="13" t="s">
        <v>72</v>
      </c>
      <c r="W82" s="16" t="s">
        <v>3236</v>
      </c>
      <c r="X82" s="13" t="s">
        <v>9095</v>
      </c>
      <c r="Y82" s="13" t="s">
        <v>1440</v>
      </c>
      <c r="Z82" s="17"/>
    </row>
    <row r="83" ht="15" customHeight="true" spans="1:26">
      <c r="A83" s="24"/>
      <c r="B83" s="24" t="s">
        <v>11098</v>
      </c>
      <c r="C83" s="21" t="s">
        <v>2132</v>
      </c>
      <c r="D83" s="12">
        <f t="shared" ref="D83:D90" si="6">E83+H83</f>
        <v>11</v>
      </c>
      <c r="E83" s="12">
        <f t="shared" ref="E83:E90" si="7">F83+G83</f>
        <v>11</v>
      </c>
      <c r="F83" s="29">
        <v>11</v>
      </c>
      <c r="G83" s="29">
        <v>0</v>
      </c>
      <c r="H83" s="29">
        <v>0</v>
      </c>
      <c r="I83" s="34">
        <v>165</v>
      </c>
      <c r="J83" s="21" t="s">
        <v>2132</v>
      </c>
      <c r="K83" s="35" t="s">
        <v>11099</v>
      </c>
      <c r="L83" s="21" t="s">
        <v>2131</v>
      </c>
      <c r="M83" s="21"/>
      <c r="N83" s="21" t="s">
        <v>2132</v>
      </c>
      <c r="O83" s="21" t="s">
        <v>2128</v>
      </c>
      <c r="P83" s="35"/>
      <c r="Q83" s="35"/>
      <c r="R83" s="37"/>
      <c r="S83" s="37"/>
      <c r="T83" s="38"/>
      <c r="U83" s="13" t="s">
        <v>2</v>
      </c>
      <c r="V83" s="13" t="s">
        <v>6751</v>
      </c>
      <c r="W83" s="16">
        <v>0</v>
      </c>
      <c r="X83" s="13" t="s">
        <v>11098</v>
      </c>
      <c r="Y83" s="13" t="s">
        <v>9840</v>
      </c>
      <c r="Z83" s="17"/>
    </row>
    <row r="84" ht="15" customHeight="true" spans="1:26">
      <c r="A84" s="24"/>
      <c r="B84" s="24" t="s">
        <v>11100</v>
      </c>
      <c r="C84" s="21" t="s">
        <v>2132</v>
      </c>
      <c r="D84" s="12">
        <f t="shared" si="6"/>
        <v>10</v>
      </c>
      <c r="E84" s="12">
        <f t="shared" si="7"/>
        <v>10</v>
      </c>
      <c r="F84" s="29">
        <v>10</v>
      </c>
      <c r="G84" s="29">
        <v>0</v>
      </c>
      <c r="H84" s="29">
        <v>0</v>
      </c>
      <c r="I84" s="34">
        <v>345</v>
      </c>
      <c r="J84" s="21" t="s">
        <v>2132</v>
      </c>
      <c r="K84" s="35" t="s">
        <v>11101</v>
      </c>
      <c r="L84" s="21" t="s">
        <v>2130</v>
      </c>
      <c r="M84" s="21" t="s">
        <v>2133</v>
      </c>
      <c r="N84" s="21" t="s">
        <v>2132</v>
      </c>
      <c r="O84" s="21" t="s">
        <v>2128</v>
      </c>
      <c r="P84" s="35"/>
      <c r="Q84" s="35"/>
      <c r="R84" s="37"/>
      <c r="S84" s="37"/>
      <c r="T84" s="38"/>
      <c r="U84" s="13" t="s">
        <v>2</v>
      </c>
      <c r="V84" s="13" t="s">
        <v>6753</v>
      </c>
      <c r="W84" s="16">
        <v>0</v>
      </c>
      <c r="X84" s="13" t="s">
        <v>11100</v>
      </c>
      <c r="Y84" s="13" t="s">
        <v>11102</v>
      </c>
      <c r="Z84" s="17"/>
    </row>
    <row r="85" ht="15" customHeight="true" spans="1:26">
      <c r="A85" s="24"/>
      <c r="B85" s="24" t="s">
        <v>11103</v>
      </c>
      <c r="C85" s="21" t="s">
        <v>2132</v>
      </c>
      <c r="D85" s="12">
        <f t="shared" si="6"/>
        <v>1300</v>
      </c>
      <c r="E85" s="12">
        <f t="shared" si="7"/>
        <v>1300</v>
      </c>
      <c r="F85" s="29">
        <v>1300</v>
      </c>
      <c r="G85" s="29">
        <v>0</v>
      </c>
      <c r="H85" s="29">
        <v>0</v>
      </c>
      <c r="I85" s="34">
        <v>34650</v>
      </c>
      <c r="J85" s="21" t="s">
        <v>2132</v>
      </c>
      <c r="K85" s="35" t="s">
        <v>11104</v>
      </c>
      <c r="L85" s="21" t="s">
        <v>2131</v>
      </c>
      <c r="M85" s="21"/>
      <c r="N85" s="21" t="s">
        <v>2132</v>
      </c>
      <c r="O85" s="21" t="s">
        <v>2128</v>
      </c>
      <c r="P85" s="35"/>
      <c r="Q85" s="35"/>
      <c r="R85" s="37"/>
      <c r="S85" s="37"/>
      <c r="T85" s="38"/>
      <c r="U85" s="13" t="s">
        <v>2</v>
      </c>
      <c r="V85" s="13" t="s">
        <v>6755</v>
      </c>
      <c r="W85" s="16">
        <v>0</v>
      </c>
      <c r="X85" s="13" t="s">
        <v>11103</v>
      </c>
      <c r="Y85" s="13" t="s">
        <v>11105</v>
      </c>
      <c r="Z85" s="17"/>
    </row>
    <row r="86" ht="15" customHeight="true" spans="1:26">
      <c r="A86" s="24"/>
      <c r="B86" s="24" t="s">
        <v>11106</v>
      </c>
      <c r="C86" s="21" t="s">
        <v>2132</v>
      </c>
      <c r="D86" s="12">
        <f t="shared" si="6"/>
        <v>180</v>
      </c>
      <c r="E86" s="12">
        <f t="shared" si="7"/>
        <v>180</v>
      </c>
      <c r="F86" s="29">
        <v>180</v>
      </c>
      <c r="G86" s="29">
        <v>0</v>
      </c>
      <c r="H86" s="29">
        <v>0</v>
      </c>
      <c r="I86" s="34">
        <v>7652</v>
      </c>
      <c r="J86" s="21" t="s">
        <v>2132</v>
      </c>
      <c r="K86" s="35" t="s">
        <v>11107</v>
      </c>
      <c r="L86" s="21" t="s">
        <v>2130</v>
      </c>
      <c r="M86" s="21" t="s">
        <v>2132</v>
      </c>
      <c r="N86" s="21" t="s">
        <v>2132</v>
      </c>
      <c r="O86" s="21" t="s">
        <v>2128</v>
      </c>
      <c r="P86" s="35"/>
      <c r="Q86" s="35"/>
      <c r="R86" s="37"/>
      <c r="S86" s="37"/>
      <c r="T86" s="38"/>
      <c r="U86" s="13" t="s">
        <v>2</v>
      </c>
      <c r="V86" s="13" t="s">
        <v>6759</v>
      </c>
      <c r="W86" s="16">
        <v>0</v>
      </c>
      <c r="X86" s="13" t="s">
        <v>11106</v>
      </c>
      <c r="Y86" s="13" t="s">
        <v>11108</v>
      </c>
      <c r="Z86" s="17"/>
    </row>
    <row r="87" ht="15" customHeight="true" spans="1:26">
      <c r="A87" s="24"/>
      <c r="B87" s="24" t="s">
        <v>11109</v>
      </c>
      <c r="C87" s="21" t="s">
        <v>2132</v>
      </c>
      <c r="D87" s="12">
        <f t="shared" si="6"/>
        <v>200</v>
      </c>
      <c r="E87" s="12">
        <f t="shared" si="7"/>
        <v>200</v>
      </c>
      <c r="F87" s="29">
        <v>200</v>
      </c>
      <c r="G87" s="29">
        <v>0</v>
      </c>
      <c r="H87" s="29">
        <v>0</v>
      </c>
      <c r="I87" s="34">
        <v>3687</v>
      </c>
      <c r="J87" s="21" t="s">
        <v>2132</v>
      </c>
      <c r="K87" s="35" t="s">
        <v>11110</v>
      </c>
      <c r="L87" s="21" t="s">
        <v>2131</v>
      </c>
      <c r="M87" s="21"/>
      <c r="N87" s="21" t="s">
        <v>2132</v>
      </c>
      <c r="O87" s="21" t="s">
        <v>2128</v>
      </c>
      <c r="P87" s="35"/>
      <c r="Q87" s="35"/>
      <c r="R87" s="37"/>
      <c r="S87" s="37"/>
      <c r="T87" s="38"/>
      <c r="U87" s="13" t="s">
        <v>2</v>
      </c>
      <c r="V87" s="13" t="s">
        <v>6763</v>
      </c>
      <c r="W87" s="16">
        <v>0</v>
      </c>
      <c r="X87" s="13" t="s">
        <v>11109</v>
      </c>
      <c r="Y87" s="13" t="s">
        <v>11111</v>
      </c>
      <c r="Z87" s="17"/>
    </row>
    <row r="88" ht="15" customHeight="true" spans="1:26">
      <c r="A88" s="24"/>
      <c r="B88" s="24" t="s">
        <v>11112</v>
      </c>
      <c r="C88" s="21" t="s">
        <v>2132</v>
      </c>
      <c r="D88" s="12">
        <f t="shared" si="6"/>
        <v>30</v>
      </c>
      <c r="E88" s="12">
        <f t="shared" si="7"/>
        <v>30</v>
      </c>
      <c r="F88" s="29">
        <v>30</v>
      </c>
      <c r="G88" s="29">
        <v>0</v>
      </c>
      <c r="H88" s="29">
        <v>0</v>
      </c>
      <c r="I88" s="34">
        <v>3225</v>
      </c>
      <c r="J88" s="21" t="s">
        <v>2132</v>
      </c>
      <c r="K88" s="35" t="s">
        <v>11113</v>
      </c>
      <c r="L88" s="21" t="s">
        <v>2130</v>
      </c>
      <c r="M88" s="21" t="s">
        <v>2132</v>
      </c>
      <c r="N88" s="21" t="s">
        <v>2132</v>
      </c>
      <c r="O88" s="21" t="s">
        <v>2128</v>
      </c>
      <c r="P88" s="35"/>
      <c r="Q88" s="35"/>
      <c r="R88" s="37"/>
      <c r="S88" s="37"/>
      <c r="T88" s="38"/>
      <c r="U88" s="13" t="s">
        <v>2</v>
      </c>
      <c r="V88" s="13" t="s">
        <v>6765</v>
      </c>
      <c r="W88" s="16">
        <v>0</v>
      </c>
      <c r="X88" s="13" t="s">
        <v>11112</v>
      </c>
      <c r="Y88" s="13" t="s">
        <v>11114</v>
      </c>
      <c r="Z88" s="17"/>
    </row>
    <row r="89" ht="15" customHeight="true" spans="1:26">
      <c r="A89" s="24"/>
      <c r="B89" s="24" t="s">
        <v>11115</v>
      </c>
      <c r="C89" s="21" t="s">
        <v>2132</v>
      </c>
      <c r="D89" s="12">
        <f t="shared" si="6"/>
        <v>326.84</v>
      </c>
      <c r="E89" s="12">
        <f t="shared" si="7"/>
        <v>326.84</v>
      </c>
      <c r="F89" s="29">
        <v>326.84</v>
      </c>
      <c r="G89" s="29">
        <v>0</v>
      </c>
      <c r="H89" s="29">
        <v>0</v>
      </c>
      <c r="I89" s="34">
        <v>2795</v>
      </c>
      <c r="J89" s="21" t="s">
        <v>2133</v>
      </c>
      <c r="K89" s="41" t="s">
        <v>11116</v>
      </c>
      <c r="L89" s="21" t="s">
        <v>2130</v>
      </c>
      <c r="M89" s="21" t="s">
        <v>2132</v>
      </c>
      <c r="N89" s="21" t="s">
        <v>2132</v>
      </c>
      <c r="O89" s="21" t="s">
        <v>2129</v>
      </c>
      <c r="P89" s="35"/>
      <c r="Q89" s="35"/>
      <c r="R89" s="37"/>
      <c r="S89" s="37"/>
      <c r="T89" s="38"/>
      <c r="U89" s="13" t="s">
        <v>2</v>
      </c>
      <c r="V89" s="13" t="s">
        <v>6767</v>
      </c>
      <c r="W89" s="16">
        <v>0</v>
      </c>
      <c r="X89" s="13" t="s">
        <v>11115</v>
      </c>
      <c r="Y89" s="13" t="s">
        <v>11117</v>
      </c>
      <c r="Z89" s="17"/>
    </row>
    <row r="90" ht="15" customHeight="true" spans="1:26">
      <c r="A90" s="24"/>
      <c r="B90" s="40" t="s">
        <v>11118</v>
      </c>
      <c r="C90" s="21" t="s">
        <v>2132</v>
      </c>
      <c r="D90" s="12">
        <f t="shared" si="6"/>
        <v>24.3</v>
      </c>
      <c r="E90" s="12">
        <f t="shared" si="7"/>
        <v>24.3</v>
      </c>
      <c r="F90" s="29">
        <v>24.3</v>
      </c>
      <c r="G90" s="29">
        <v>0</v>
      </c>
      <c r="H90" s="29">
        <v>0</v>
      </c>
      <c r="I90" s="34">
        <v>81</v>
      </c>
      <c r="J90" s="21" t="s">
        <v>2132</v>
      </c>
      <c r="K90" s="41" t="s">
        <v>11119</v>
      </c>
      <c r="L90" s="21" t="s">
        <v>2130</v>
      </c>
      <c r="M90" s="21" t="s">
        <v>2132</v>
      </c>
      <c r="N90" s="21" t="s">
        <v>2132</v>
      </c>
      <c r="O90" s="21" t="s">
        <v>2128</v>
      </c>
      <c r="P90" s="35"/>
      <c r="Q90" s="35"/>
      <c r="R90" s="37"/>
      <c r="S90" s="37"/>
      <c r="T90" s="38"/>
      <c r="U90" s="13" t="s">
        <v>2</v>
      </c>
      <c r="V90" s="13" t="s">
        <v>6771</v>
      </c>
      <c r="W90" s="16">
        <v>0</v>
      </c>
      <c r="X90" s="13" t="s">
        <v>11118</v>
      </c>
      <c r="Y90" s="13" t="s">
        <v>11120</v>
      </c>
      <c r="Z90" s="17"/>
    </row>
    <row r="91" ht="15" customHeight="true" spans="1:26">
      <c r="A91" s="10"/>
      <c r="B91" s="22" t="s">
        <v>11121</v>
      </c>
      <c r="C91" s="23" t="s">
        <v>2132</v>
      </c>
      <c r="D91" s="12">
        <f t="shared" si="4"/>
        <v>2</v>
      </c>
      <c r="E91" s="12">
        <f t="shared" si="5"/>
        <v>2</v>
      </c>
      <c r="F91" s="11">
        <v>2</v>
      </c>
      <c r="G91" s="11">
        <v>0</v>
      </c>
      <c r="H91" s="11">
        <v>0</v>
      </c>
      <c r="I91" s="33">
        <v>500</v>
      </c>
      <c r="J91" s="36" t="s">
        <v>2133</v>
      </c>
      <c r="K91" s="36" t="s">
        <v>11122</v>
      </c>
      <c r="L91" s="36" t="s">
        <v>2130</v>
      </c>
      <c r="M91" s="36" t="s">
        <v>2132</v>
      </c>
      <c r="N91" s="36" t="s">
        <v>2132</v>
      </c>
      <c r="O91" s="36" t="s">
        <v>2129</v>
      </c>
      <c r="P91" s="22"/>
      <c r="Q91" s="22"/>
      <c r="R91" s="10" t="s">
        <v>38</v>
      </c>
      <c r="S91" s="10" t="s">
        <v>15</v>
      </c>
      <c r="T91" s="15" t="s">
        <v>11029</v>
      </c>
      <c r="U91" s="13" t="s">
        <v>2</v>
      </c>
      <c r="V91" s="13" t="s">
        <v>6775</v>
      </c>
      <c r="W91" s="16" t="s">
        <v>3279</v>
      </c>
      <c r="X91" s="13" t="s">
        <v>11123</v>
      </c>
      <c r="Y91" s="13" t="s">
        <v>11124</v>
      </c>
      <c r="Z91" s="17"/>
    </row>
  </sheetData>
  <sheetProtection password="DC10" sheet="1" objects="1" scenarios="1"/>
  <mergeCells count="22">
    <mergeCell ref="A2:T2"/>
    <mergeCell ref="A3:T3"/>
    <mergeCell ref="D4:H4"/>
    <mergeCell ref="N4:O4"/>
    <mergeCell ref="E5:G5"/>
    <mergeCell ref="A4:A6"/>
    <mergeCell ref="B4:B6"/>
    <mergeCell ref="C4:C6"/>
    <mergeCell ref="D5:D6"/>
    <mergeCell ref="H5:H6"/>
    <mergeCell ref="I4:I6"/>
    <mergeCell ref="J4:J6"/>
    <mergeCell ref="K4:K6"/>
    <mergeCell ref="L4:L6"/>
    <mergeCell ref="M4:M6"/>
    <mergeCell ref="N5:N6"/>
    <mergeCell ref="O5:O6"/>
    <mergeCell ref="P4:P6"/>
    <mergeCell ref="Q4:Q6"/>
    <mergeCell ref="R4:R6"/>
    <mergeCell ref="S4:S6"/>
    <mergeCell ref="T4:T6"/>
  </mergeCells>
  <printOptions gridLines="true"/>
  <pageMargins left="0.75" right="0.75" top="1" bottom="1" header="0.5" footer="0.5"/>
  <headerFooter alignWithMargins="0">
    <oddHeader>&amp;C&amp;A</oddHeader>
    <oddFooter>&amp;C页(&amp;P)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9"/>
  <sheetViews>
    <sheetView showZeros="0" topLeftCell="A2" workbookViewId="0">
      <selection activeCell="A2" sqref="A2:K2"/>
    </sheetView>
  </sheetViews>
  <sheetFormatPr defaultColWidth="8.25" defaultRowHeight="12.75" customHeight="true"/>
  <cols>
    <col min="1" max="1" width="31.25" style="1" customWidth="true"/>
    <col min="2" max="2" width="14.375" style="2" customWidth="true"/>
    <col min="3" max="3" width="24.75" style="1" customWidth="true"/>
    <col min="4" max="4" width="14.375" style="2" customWidth="true"/>
    <col min="5" max="6" width="8.25" style="1" hidden="true" customWidth="true"/>
    <col min="7" max="7" width="8.5" style="1" hidden="true" customWidth="true"/>
    <col min="8" max="8" width="8.25" style="1" hidden="true" customWidth="true"/>
    <col min="9" max="9" width="8.5" style="1" hidden="true" customWidth="true"/>
    <col min="10" max="11" width="8.25" style="1" hidden="true" customWidth="true"/>
    <col min="12" max="18" width="8.25" style="3" hidden="true" customWidth="true"/>
    <col min="19" max="16384" width="8.25" style="2"/>
  </cols>
  <sheetData>
    <row r="1" hidden="true" customHeight="true" spans="1:18">
      <c r="A1" s="1" t="s">
        <v>462</v>
      </c>
      <c r="B1" s="2" t="s">
        <v>465</v>
      </c>
      <c r="C1" s="1" t="s">
        <v>467</v>
      </c>
      <c r="D1" s="2" t="s">
        <v>470</v>
      </c>
      <c r="E1" s="1" t="s">
        <v>472</v>
      </c>
      <c r="F1" s="1" t="s">
        <v>473</v>
      </c>
      <c r="G1" s="1" t="s">
        <v>474</v>
      </c>
      <c r="H1" s="1" t="s">
        <v>475</v>
      </c>
      <c r="I1" s="1" t="s">
        <v>476</v>
      </c>
      <c r="J1" s="1" t="s">
        <v>477</v>
      </c>
      <c r="K1" s="1" t="s">
        <v>478</v>
      </c>
      <c r="L1" s="3" t="s">
        <v>10566</v>
      </c>
      <c r="M1" s="3" t="s">
        <v>10567</v>
      </c>
      <c r="N1" s="3" t="s">
        <v>10568</v>
      </c>
      <c r="O1" s="3" t="s">
        <v>11125</v>
      </c>
      <c r="P1" s="3" t="s">
        <v>464</v>
      </c>
      <c r="Q1" s="3" t="s">
        <v>11126</v>
      </c>
      <c r="R1" s="3" t="s">
        <v>469</v>
      </c>
    </row>
    <row r="2" ht="30" customHeight="true" spans="1:18">
      <c r="A2" s="4" t="s">
        <v>11127</v>
      </c>
      <c r="B2" s="5"/>
      <c r="C2" s="5"/>
      <c r="D2" s="5"/>
      <c r="E2" s="5"/>
      <c r="F2" s="5"/>
      <c r="G2" s="5"/>
      <c r="H2" s="5"/>
      <c r="I2" s="5"/>
      <c r="J2" s="5"/>
      <c r="K2" s="5"/>
      <c r="L2" s="13"/>
      <c r="M2" s="13" t="s">
        <v>38</v>
      </c>
      <c r="N2" s="13"/>
      <c r="O2" s="13"/>
      <c r="P2" s="13"/>
      <c r="Q2" s="13"/>
      <c r="R2" s="13"/>
    </row>
    <row r="3" ht="15" customHeight="true" spans="1:18">
      <c r="A3" s="6" t="s">
        <v>10667</v>
      </c>
      <c r="B3" s="7"/>
      <c r="C3" s="7"/>
      <c r="D3" s="7"/>
      <c r="E3" s="7"/>
      <c r="F3" s="7"/>
      <c r="G3" s="7"/>
      <c r="H3" s="7"/>
      <c r="I3" s="7"/>
      <c r="J3" s="7"/>
      <c r="K3" s="7"/>
      <c r="L3" s="13"/>
      <c r="M3" s="13" t="s">
        <v>35</v>
      </c>
      <c r="N3" s="13"/>
      <c r="O3" s="13"/>
      <c r="P3" s="13"/>
      <c r="Q3" s="13"/>
      <c r="R3" s="13"/>
    </row>
    <row r="4" ht="15" customHeight="true" spans="1:19">
      <c r="A4" s="8" t="s">
        <v>463</v>
      </c>
      <c r="B4" s="9" t="s">
        <v>466</v>
      </c>
      <c r="C4" s="8" t="s">
        <v>468</v>
      </c>
      <c r="D4" s="9" t="s">
        <v>471</v>
      </c>
      <c r="E4" s="8" t="s">
        <v>167</v>
      </c>
      <c r="F4" s="8" t="s">
        <v>169</v>
      </c>
      <c r="G4" s="8" t="s">
        <v>139</v>
      </c>
      <c r="H4" s="8" t="s">
        <v>141</v>
      </c>
      <c r="I4" s="8" t="s">
        <v>143</v>
      </c>
      <c r="J4" s="8" t="s">
        <v>145</v>
      </c>
      <c r="K4" s="14" t="s">
        <v>151</v>
      </c>
      <c r="L4" s="13"/>
      <c r="M4" s="13" t="s">
        <v>15</v>
      </c>
      <c r="N4" s="13"/>
      <c r="O4" s="13"/>
      <c r="P4" s="13"/>
      <c r="Q4" s="13"/>
      <c r="R4" s="13"/>
      <c r="S4" s="17"/>
    </row>
    <row r="5" ht="15" customHeight="true" spans="1:19">
      <c r="A5" s="10" t="s">
        <v>11128</v>
      </c>
      <c r="B5" s="11">
        <v>0</v>
      </c>
      <c r="C5" s="10" t="s">
        <v>6790</v>
      </c>
      <c r="D5" s="12">
        <f>((SUM(D6:D8)+SUM(D10:D15)))</f>
        <v>597.79</v>
      </c>
      <c r="E5" s="10"/>
      <c r="F5" s="10"/>
      <c r="G5" s="10" t="s">
        <v>38</v>
      </c>
      <c r="H5" s="10" t="s">
        <v>35</v>
      </c>
      <c r="I5" s="10" t="s">
        <v>482</v>
      </c>
      <c r="J5" s="10" t="s">
        <v>15</v>
      </c>
      <c r="K5" s="15" t="s">
        <v>10971</v>
      </c>
      <c r="L5" s="13" t="s">
        <v>2</v>
      </c>
      <c r="M5" s="13" t="s">
        <v>2674</v>
      </c>
      <c r="N5" s="16" t="s">
        <v>38</v>
      </c>
      <c r="O5" s="13" t="s">
        <v>11128</v>
      </c>
      <c r="P5" s="13" t="s">
        <v>1026</v>
      </c>
      <c r="Q5" s="13" t="s">
        <v>6790</v>
      </c>
      <c r="R5" s="13" t="s">
        <v>1026</v>
      </c>
      <c r="S5" s="17"/>
    </row>
    <row r="6" ht="15" customHeight="true" spans="1:19">
      <c r="A6" s="10" t="s">
        <v>11129</v>
      </c>
      <c r="B6" s="11">
        <v>0</v>
      </c>
      <c r="C6" s="10" t="s">
        <v>11130</v>
      </c>
      <c r="D6" s="11">
        <v>496.79</v>
      </c>
      <c r="E6" s="10"/>
      <c r="F6" s="10"/>
      <c r="G6" s="10" t="s">
        <v>38</v>
      </c>
      <c r="H6" s="10" t="s">
        <v>15</v>
      </c>
      <c r="I6" s="10" t="s">
        <v>38</v>
      </c>
      <c r="J6" s="10" t="s">
        <v>2674</v>
      </c>
      <c r="K6" s="15" t="s">
        <v>10971</v>
      </c>
      <c r="L6" s="13" t="s">
        <v>2</v>
      </c>
      <c r="M6" s="13" t="s">
        <v>36</v>
      </c>
      <c r="N6" s="16" t="s">
        <v>35</v>
      </c>
      <c r="O6" s="13" t="s">
        <v>11131</v>
      </c>
      <c r="P6" s="13" t="s">
        <v>1419</v>
      </c>
      <c r="Q6" s="13" t="s">
        <v>6793</v>
      </c>
      <c r="R6" s="13" t="s">
        <v>1087</v>
      </c>
      <c r="S6" s="17"/>
    </row>
    <row r="7" ht="15" customHeight="true" spans="1:19">
      <c r="A7" s="10" t="s">
        <v>11132</v>
      </c>
      <c r="B7" s="11">
        <v>0</v>
      </c>
      <c r="C7" s="10" t="s">
        <v>11133</v>
      </c>
      <c r="D7" s="11">
        <v>0</v>
      </c>
      <c r="E7" s="10"/>
      <c r="F7" s="10"/>
      <c r="G7" s="10" t="s">
        <v>38</v>
      </c>
      <c r="H7" s="10" t="s">
        <v>15</v>
      </c>
      <c r="I7" s="10" t="s">
        <v>38</v>
      </c>
      <c r="J7" s="10" t="s">
        <v>2674</v>
      </c>
      <c r="K7" s="15" t="s">
        <v>10971</v>
      </c>
      <c r="L7" s="13" t="s">
        <v>2</v>
      </c>
      <c r="M7" s="13" t="s">
        <v>62</v>
      </c>
      <c r="N7" s="16" t="s">
        <v>15</v>
      </c>
      <c r="O7" s="13" t="s">
        <v>11134</v>
      </c>
      <c r="P7" s="13" t="s">
        <v>1420</v>
      </c>
      <c r="Q7" s="13" t="s">
        <v>6796</v>
      </c>
      <c r="R7" s="13" t="s">
        <v>1092</v>
      </c>
      <c r="S7" s="17"/>
    </row>
    <row r="8" ht="15" customHeight="true" spans="1:19">
      <c r="A8" s="10" t="s">
        <v>11135</v>
      </c>
      <c r="B8" s="11">
        <v>0</v>
      </c>
      <c r="C8" s="10" t="s">
        <v>11136</v>
      </c>
      <c r="D8" s="11">
        <v>101</v>
      </c>
      <c r="E8" s="10"/>
      <c r="F8" s="10"/>
      <c r="G8" s="10" t="s">
        <v>38</v>
      </c>
      <c r="H8" s="10" t="s">
        <v>35</v>
      </c>
      <c r="I8" s="10" t="s">
        <v>38</v>
      </c>
      <c r="J8" s="10" t="s">
        <v>2674</v>
      </c>
      <c r="K8" s="15" t="s">
        <v>10971</v>
      </c>
      <c r="L8" s="13" t="s">
        <v>2</v>
      </c>
      <c r="M8" s="13" t="s">
        <v>51</v>
      </c>
      <c r="N8" s="16" t="s">
        <v>2674</v>
      </c>
      <c r="O8" s="13" t="s">
        <v>11137</v>
      </c>
      <c r="P8" s="13" t="s">
        <v>1421</v>
      </c>
      <c r="Q8" s="13" t="s">
        <v>230</v>
      </c>
      <c r="R8" s="13" t="s">
        <v>1111</v>
      </c>
      <c r="S8" s="17"/>
    </row>
    <row r="9" ht="15" customHeight="true" spans="1:19">
      <c r="A9" s="10" t="s">
        <v>5843</v>
      </c>
      <c r="B9" s="11">
        <v>597.79</v>
      </c>
      <c r="C9" s="10" t="s">
        <v>11138</v>
      </c>
      <c r="D9" s="11">
        <v>0</v>
      </c>
      <c r="E9" s="10"/>
      <c r="F9" s="10"/>
      <c r="G9" s="10" t="s">
        <v>38</v>
      </c>
      <c r="H9" s="10" t="s">
        <v>38</v>
      </c>
      <c r="I9" s="10" t="s">
        <v>38</v>
      </c>
      <c r="J9" s="10" t="s">
        <v>38</v>
      </c>
      <c r="K9" s="15" t="s">
        <v>10971</v>
      </c>
      <c r="L9" s="13" t="s">
        <v>2</v>
      </c>
      <c r="M9" s="13" t="s">
        <v>129</v>
      </c>
      <c r="N9" s="16" t="s">
        <v>36</v>
      </c>
      <c r="O9" s="13" t="s">
        <v>5843</v>
      </c>
      <c r="P9" s="13" t="s">
        <v>1027</v>
      </c>
      <c r="Q9" s="13" t="s">
        <v>6801</v>
      </c>
      <c r="R9" s="13" t="s">
        <v>1388</v>
      </c>
      <c r="S9" s="17"/>
    </row>
    <row r="10" ht="15" customHeight="true" spans="1:19">
      <c r="A10" s="10" t="s">
        <v>11139</v>
      </c>
      <c r="B10" s="11">
        <v>0</v>
      </c>
      <c r="C10" s="10" t="s">
        <v>11140</v>
      </c>
      <c r="D10" s="11">
        <v>0</v>
      </c>
      <c r="E10" s="10"/>
      <c r="F10" s="10"/>
      <c r="G10" s="10" t="s">
        <v>38</v>
      </c>
      <c r="H10" s="10" t="s">
        <v>38</v>
      </c>
      <c r="I10" s="10" t="s">
        <v>38</v>
      </c>
      <c r="J10" s="10" t="s">
        <v>2674</v>
      </c>
      <c r="K10" s="15" t="s">
        <v>10971</v>
      </c>
      <c r="L10" s="13" t="s">
        <v>2</v>
      </c>
      <c r="M10" s="13" t="s">
        <v>42</v>
      </c>
      <c r="N10" s="16" t="s">
        <v>62</v>
      </c>
      <c r="O10" s="13" t="s">
        <v>11141</v>
      </c>
      <c r="P10" s="13" t="s">
        <v>1422</v>
      </c>
      <c r="Q10" s="13" t="s">
        <v>6804</v>
      </c>
      <c r="R10" s="13" t="s">
        <v>1114</v>
      </c>
      <c r="S10" s="17"/>
    </row>
    <row r="11" ht="15" customHeight="true" spans="1:19">
      <c r="A11" s="10" t="s">
        <v>10735</v>
      </c>
      <c r="B11" s="11">
        <v>0</v>
      </c>
      <c r="C11" s="10" t="s">
        <v>11142</v>
      </c>
      <c r="D11" s="11">
        <v>0</v>
      </c>
      <c r="E11" s="10"/>
      <c r="F11" s="10"/>
      <c r="G11" s="10" t="s">
        <v>38</v>
      </c>
      <c r="H11" s="10" t="s">
        <v>38</v>
      </c>
      <c r="I11" s="10" t="s">
        <v>38</v>
      </c>
      <c r="J11" s="10" t="s">
        <v>2674</v>
      </c>
      <c r="K11" s="15" t="s">
        <v>10971</v>
      </c>
      <c r="L11" s="13" t="s">
        <v>2</v>
      </c>
      <c r="M11" s="13" t="s">
        <v>63</v>
      </c>
      <c r="N11" s="16" t="s">
        <v>51</v>
      </c>
      <c r="O11" s="13" t="s">
        <v>10735</v>
      </c>
      <c r="P11" s="13" t="s">
        <v>1028</v>
      </c>
      <c r="Q11" s="13" t="s">
        <v>6807</v>
      </c>
      <c r="R11" s="13" t="s">
        <v>1346</v>
      </c>
      <c r="S11" s="17"/>
    </row>
    <row r="12" ht="15" customHeight="true" spans="1:19">
      <c r="A12" s="10" t="s">
        <v>5840</v>
      </c>
      <c r="B12" s="11">
        <v>0</v>
      </c>
      <c r="C12" s="10" t="s">
        <v>11143</v>
      </c>
      <c r="D12" s="11">
        <v>0</v>
      </c>
      <c r="E12" s="10"/>
      <c r="F12" s="10"/>
      <c r="G12" s="10" t="s">
        <v>38</v>
      </c>
      <c r="H12" s="10" t="s">
        <v>38</v>
      </c>
      <c r="I12" s="10" t="s">
        <v>38</v>
      </c>
      <c r="J12" s="10" t="s">
        <v>2674</v>
      </c>
      <c r="K12" s="15" t="s">
        <v>10971</v>
      </c>
      <c r="L12" s="13" t="s">
        <v>2</v>
      </c>
      <c r="M12" s="13" t="s">
        <v>4</v>
      </c>
      <c r="N12" s="16" t="s">
        <v>129</v>
      </c>
      <c r="O12" s="13" t="s">
        <v>5840</v>
      </c>
      <c r="P12" s="13" t="s">
        <v>1029</v>
      </c>
      <c r="Q12" s="13" t="s">
        <v>6810</v>
      </c>
      <c r="R12" s="13" t="s">
        <v>1347</v>
      </c>
      <c r="S12" s="17"/>
    </row>
    <row r="13" ht="15" customHeight="true" spans="1:19">
      <c r="A13" s="10"/>
      <c r="B13" s="12">
        <v>0</v>
      </c>
      <c r="C13" s="10" t="s">
        <v>11144</v>
      </c>
      <c r="D13" s="11">
        <v>0</v>
      </c>
      <c r="E13" s="10"/>
      <c r="F13" s="10"/>
      <c r="G13" s="10" t="s">
        <v>38</v>
      </c>
      <c r="H13" s="10" t="s">
        <v>38</v>
      </c>
      <c r="I13" s="10" t="s">
        <v>38</v>
      </c>
      <c r="J13" s="10" t="s">
        <v>2674</v>
      </c>
      <c r="K13" s="15" t="s">
        <v>10971</v>
      </c>
      <c r="L13" s="13" t="s">
        <v>2</v>
      </c>
      <c r="M13" s="13" t="s">
        <v>1433</v>
      </c>
      <c r="N13" s="16" t="s">
        <v>42</v>
      </c>
      <c r="O13" s="13" t="s">
        <v>10635</v>
      </c>
      <c r="P13" s="13" t="s">
        <v>3314</v>
      </c>
      <c r="Q13" s="13" t="s">
        <v>6813</v>
      </c>
      <c r="R13" s="13" t="s">
        <v>1348</v>
      </c>
      <c r="S13" s="17"/>
    </row>
    <row r="14" ht="15" customHeight="true" spans="1:19">
      <c r="A14" s="10"/>
      <c r="B14" s="12">
        <v>0</v>
      </c>
      <c r="C14" s="10" t="s">
        <v>11145</v>
      </c>
      <c r="D14" s="11">
        <v>0</v>
      </c>
      <c r="E14" s="10"/>
      <c r="F14" s="10"/>
      <c r="G14" s="10" t="s">
        <v>38</v>
      </c>
      <c r="H14" s="10" t="s">
        <v>38</v>
      </c>
      <c r="I14" s="10" t="s">
        <v>38</v>
      </c>
      <c r="J14" s="10" t="s">
        <v>2674</v>
      </c>
      <c r="K14" s="15" t="s">
        <v>10971</v>
      </c>
      <c r="L14" s="13" t="s">
        <v>2</v>
      </c>
      <c r="M14" s="13" t="s">
        <v>39</v>
      </c>
      <c r="N14" s="16" t="s">
        <v>63</v>
      </c>
      <c r="O14" s="13" t="s">
        <v>10635</v>
      </c>
      <c r="P14" s="13" t="s">
        <v>3314</v>
      </c>
      <c r="Q14" s="13" t="s">
        <v>6816</v>
      </c>
      <c r="R14" s="13" t="s">
        <v>1349</v>
      </c>
      <c r="S14" s="17"/>
    </row>
    <row r="15" ht="15" customHeight="true" spans="1:19">
      <c r="A15" s="10"/>
      <c r="B15" s="12">
        <v>0</v>
      </c>
      <c r="C15" s="10" t="s">
        <v>11146</v>
      </c>
      <c r="D15" s="11">
        <v>0</v>
      </c>
      <c r="E15" s="10"/>
      <c r="F15" s="10"/>
      <c r="G15" s="10" t="s">
        <v>38</v>
      </c>
      <c r="H15" s="10" t="s">
        <v>38</v>
      </c>
      <c r="I15" s="10" t="s">
        <v>38</v>
      </c>
      <c r="J15" s="10" t="s">
        <v>2674</v>
      </c>
      <c r="K15" s="15" t="s">
        <v>10971</v>
      </c>
      <c r="L15" s="13" t="s">
        <v>2</v>
      </c>
      <c r="M15" s="13" t="s">
        <v>40</v>
      </c>
      <c r="N15" s="16" t="s">
        <v>4</v>
      </c>
      <c r="O15" s="13" t="s">
        <v>10635</v>
      </c>
      <c r="P15" s="13" t="s">
        <v>3314</v>
      </c>
      <c r="Q15" s="13" t="s">
        <v>11147</v>
      </c>
      <c r="R15" s="13" t="s">
        <v>1350</v>
      </c>
      <c r="S15" s="17"/>
    </row>
    <row r="16" ht="15" customHeight="true" spans="1:19">
      <c r="A16" s="10"/>
      <c r="B16" s="12">
        <v>0</v>
      </c>
      <c r="C16" s="10" t="s">
        <v>4036</v>
      </c>
      <c r="D16" s="11">
        <v>0</v>
      </c>
      <c r="E16" s="10"/>
      <c r="F16" s="10"/>
      <c r="G16" s="10" t="s">
        <v>38</v>
      </c>
      <c r="H16" s="10" t="s">
        <v>38</v>
      </c>
      <c r="I16" s="10" t="s">
        <v>38</v>
      </c>
      <c r="J16" s="10" t="s">
        <v>2674</v>
      </c>
      <c r="K16" s="15" t="s">
        <v>10971</v>
      </c>
      <c r="L16" s="13" t="s">
        <v>2</v>
      </c>
      <c r="M16" s="13" t="s">
        <v>47</v>
      </c>
      <c r="N16" s="16" t="s">
        <v>1433</v>
      </c>
      <c r="O16" s="13" t="s">
        <v>10635</v>
      </c>
      <c r="P16" s="13" t="s">
        <v>3314</v>
      </c>
      <c r="Q16" s="13" t="s">
        <v>4036</v>
      </c>
      <c r="R16" s="13" t="s">
        <v>1028</v>
      </c>
      <c r="S16" s="17"/>
    </row>
    <row r="17" ht="15" customHeight="true" spans="1:19">
      <c r="A17" s="10" t="s">
        <v>11148</v>
      </c>
      <c r="B17" s="12">
        <f>((SUM(B5:B5)+SUM(B9:B9)+SUM(B11:B12)))</f>
        <v>597.79</v>
      </c>
      <c r="C17" s="10" t="s">
        <v>11149</v>
      </c>
      <c r="D17" s="12">
        <f>((SUM(D6:D8)+SUM(D10:D16)))</f>
        <v>597.79</v>
      </c>
      <c r="E17" s="10"/>
      <c r="F17" s="10"/>
      <c r="G17" s="10" t="s">
        <v>482</v>
      </c>
      <c r="H17" s="10" t="s">
        <v>38</v>
      </c>
      <c r="I17" s="10" t="s">
        <v>482</v>
      </c>
      <c r="J17" s="10" t="s">
        <v>35</v>
      </c>
      <c r="K17" s="15" t="s">
        <v>10971</v>
      </c>
      <c r="L17" s="13" t="s">
        <v>2</v>
      </c>
      <c r="M17" s="13" t="s">
        <v>1434</v>
      </c>
      <c r="N17" s="16" t="s">
        <v>39</v>
      </c>
      <c r="O17" s="13" t="s">
        <v>5810</v>
      </c>
      <c r="P17" s="13" t="s">
        <v>1025</v>
      </c>
      <c r="Q17" s="13" t="s">
        <v>6300</v>
      </c>
      <c r="R17" s="13" t="s">
        <v>1025</v>
      </c>
      <c r="S17" s="17"/>
    </row>
    <row r="18" ht="15" customHeight="true" spans="1:19">
      <c r="A18" s="10" t="s">
        <v>5484</v>
      </c>
      <c r="B18" s="11">
        <v>0</v>
      </c>
      <c r="C18" s="10" t="s">
        <v>5926</v>
      </c>
      <c r="D18" s="12">
        <f>((SUM(B5:B5)+SUM(B9:B9)+SUM(B11:B12)+SUM(B18:B18)))-((SUM(D6:D8)+SUM(D10:D16)))</f>
        <v>0</v>
      </c>
      <c r="E18" s="10"/>
      <c r="F18" s="10"/>
      <c r="G18" s="10" t="s">
        <v>38</v>
      </c>
      <c r="H18" s="10" t="s">
        <v>38</v>
      </c>
      <c r="I18" s="10" t="s">
        <v>38</v>
      </c>
      <c r="J18" s="10" t="s">
        <v>35</v>
      </c>
      <c r="K18" s="15" t="s">
        <v>10971</v>
      </c>
      <c r="L18" s="13" t="s">
        <v>2</v>
      </c>
      <c r="M18" s="13" t="s">
        <v>1435</v>
      </c>
      <c r="N18" s="16" t="s">
        <v>40</v>
      </c>
      <c r="O18" s="13" t="s">
        <v>5484</v>
      </c>
      <c r="P18" s="13" t="s">
        <v>1043</v>
      </c>
      <c r="Q18" s="13" t="s">
        <v>5926</v>
      </c>
      <c r="R18" s="13" t="s">
        <v>1043</v>
      </c>
      <c r="S18" s="17"/>
    </row>
    <row r="19" ht="15" customHeight="true" spans="1:19">
      <c r="A19" s="10" t="s">
        <v>11150</v>
      </c>
      <c r="B19" s="12">
        <f>((SUM(B5:B5)+SUM(B9:B9)+SUM(B11:B12)+SUM(B18:B18)))</f>
        <v>597.79</v>
      </c>
      <c r="C19" s="10" t="s">
        <v>11151</v>
      </c>
      <c r="D19" s="12">
        <f>((SUM(B5:B5)+SUM(B9:B9)+SUM(B11:B12)+SUM(B18:B18)))</f>
        <v>597.79</v>
      </c>
      <c r="E19" s="10"/>
      <c r="F19" s="10"/>
      <c r="G19" s="10" t="s">
        <v>482</v>
      </c>
      <c r="H19" s="10" t="s">
        <v>38</v>
      </c>
      <c r="I19" s="10" t="s">
        <v>482</v>
      </c>
      <c r="J19" s="10" t="s">
        <v>38</v>
      </c>
      <c r="K19" s="15" t="s">
        <v>10971</v>
      </c>
      <c r="L19" s="13" t="s">
        <v>2</v>
      </c>
      <c r="M19" s="13" t="s">
        <v>1436</v>
      </c>
      <c r="N19" s="16" t="s">
        <v>47</v>
      </c>
      <c r="O19" s="13" t="s">
        <v>5912</v>
      </c>
      <c r="P19" s="13" t="s">
        <v>1050</v>
      </c>
      <c r="Q19" s="13" t="s">
        <v>5915</v>
      </c>
      <c r="R19" s="13" t="s">
        <v>1050</v>
      </c>
      <c r="S19" s="17"/>
    </row>
  </sheetData>
  <sheetProtection password="DC10" sheet="1" objects="1" scenarios="1"/>
  <mergeCells count="2">
    <mergeCell ref="A2:K2"/>
    <mergeCell ref="A3:K3"/>
  </mergeCells>
  <printOptions gridLines="true"/>
  <pageMargins left="0.75" right="0.75" top="1" bottom="1" header="0.5" footer="0.5"/>
  <pageSetup paperSize="9" orientation="portrait" horizontalDpi="600" verticalDpi="600"/>
  <headerFooter alignWithMargins="0">
    <oddHeader>&amp;C&amp;A</oddHeader>
    <oddFooter>&amp;C页(&amp;P)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6"/>
  <sheetViews>
    <sheetView workbookViewId="0">
      <selection activeCell="A1" sqref="A1"/>
    </sheetView>
  </sheetViews>
  <sheetFormatPr defaultColWidth="8.25" defaultRowHeight="15.75" outlineLevelCol="6"/>
  <cols>
    <col min="1" max="7" width="8.25" style="65" customWidth="true"/>
    <col min="8" max="16384" width="8.25" style="66"/>
  </cols>
  <sheetData>
    <row r="1" spans="1:7">
      <c r="A1" s="65" t="s">
        <v>20</v>
      </c>
      <c r="B1" s="65" t="s">
        <v>113</v>
      </c>
      <c r="C1" s="65" t="s">
        <v>114</v>
      </c>
      <c r="D1" s="65" t="s">
        <v>115</v>
      </c>
      <c r="E1" s="65" t="s">
        <v>116</v>
      </c>
      <c r="F1" s="65" t="s">
        <v>117</v>
      </c>
      <c r="G1" s="65" t="s">
        <v>118</v>
      </c>
    </row>
    <row r="2" spans="1:7">
      <c r="A2" s="65" t="s">
        <v>32</v>
      </c>
      <c r="B2" s="65" t="s">
        <v>119</v>
      </c>
      <c r="C2" s="65" t="s">
        <v>120</v>
      </c>
      <c r="E2" s="65" t="s">
        <v>121</v>
      </c>
      <c r="F2" s="65" t="s">
        <v>62</v>
      </c>
      <c r="G2" s="65" t="s">
        <v>122</v>
      </c>
    </row>
    <row r="3" spans="1:7">
      <c r="A3" s="65" t="s">
        <v>32</v>
      </c>
      <c r="B3" s="65" t="s">
        <v>123</v>
      </c>
      <c r="C3" s="65" t="s">
        <v>124</v>
      </c>
      <c r="G3" s="65" t="s">
        <v>125</v>
      </c>
    </row>
    <row r="4" spans="1:7">
      <c r="A4" s="65" t="s">
        <v>32</v>
      </c>
      <c r="B4" s="65" t="s">
        <v>126</v>
      </c>
      <c r="C4" s="65" t="s">
        <v>127</v>
      </c>
      <c r="E4" s="65" t="s">
        <v>128</v>
      </c>
      <c r="F4" s="65" t="s">
        <v>129</v>
      </c>
      <c r="G4" s="65" t="s">
        <v>122</v>
      </c>
    </row>
    <row r="5" spans="1:7">
      <c r="A5" s="65" t="s">
        <v>32</v>
      </c>
      <c r="B5" s="65" t="s">
        <v>130</v>
      </c>
      <c r="C5" s="65" t="s">
        <v>131</v>
      </c>
      <c r="G5" s="65" t="s">
        <v>132</v>
      </c>
    </row>
    <row r="6" spans="1:7">
      <c r="A6" s="65" t="s">
        <v>32</v>
      </c>
      <c r="B6" s="65" t="s">
        <v>133</v>
      </c>
      <c r="C6" s="65" t="s">
        <v>134</v>
      </c>
      <c r="E6" s="65" t="s">
        <v>135</v>
      </c>
      <c r="F6" s="65" t="s">
        <v>129</v>
      </c>
      <c r="G6" s="65" t="s">
        <v>122</v>
      </c>
    </row>
    <row r="7" spans="1:7">
      <c r="A7" s="65" t="s">
        <v>32</v>
      </c>
      <c r="B7" s="65" t="s">
        <v>136</v>
      </c>
      <c r="C7" s="65" t="s">
        <v>137</v>
      </c>
      <c r="G7" s="65" t="s">
        <v>132</v>
      </c>
    </row>
    <row r="8" spans="1:7">
      <c r="A8" s="65" t="s">
        <v>32</v>
      </c>
      <c r="B8" s="65" t="s">
        <v>138</v>
      </c>
      <c r="C8" s="65" t="s">
        <v>139</v>
      </c>
      <c r="G8" s="65" t="s">
        <v>122</v>
      </c>
    </row>
    <row r="9" spans="1:7">
      <c r="A9" s="65" t="s">
        <v>32</v>
      </c>
      <c r="B9" s="65" t="s">
        <v>140</v>
      </c>
      <c r="C9" s="65" t="s">
        <v>141</v>
      </c>
      <c r="G9" s="65" t="s">
        <v>122</v>
      </c>
    </row>
    <row r="10" spans="1:7">
      <c r="A10" s="65" t="s">
        <v>32</v>
      </c>
      <c r="B10" s="65" t="s">
        <v>142</v>
      </c>
      <c r="C10" s="65" t="s">
        <v>143</v>
      </c>
      <c r="G10" s="65" t="s">
        <v>122</v>
      </c>
    </row>
    <row r="11" spans="1:7">
      <c r="A11" s="65" t="s">
        <v>32</v>
      </c>
      <c r="B11" s="65" t="s">
        <v>144</v>
      </c>
      <c r="C11" s="65" t="s">
        <v>145</v>
      </c>
      <c r="G11" s="65" t="s">
        <v>122</v>
      </c>
    </row>
    <row r="12" spans="1:7">
      <c r="A12" s="65" t="s">
        <v>32</v>
      </c>
      <c r="B12" s="65" t="s">
        <v>146</v>
      </c>
      <c r="C12" s="65" t="s">
        <v>147</v>
      </c>
      <c r="G12" s="65" t="s">
        <v>122</v>
      </c>
    </row>
    <row r="13" spans="1:7">
      <c r="A13" s="65" t="s">
        <v>32</v>
      </c>
      <c r="B13" s="65" t="s">
        <v>148</v>
      </c>
      <c r="C13" s="65" t="s">
        <v>149</v>
      </c>
      <c r="G13" s="65" t="s">
        <v>122</v>
      </c>
    </row>
    <row r="14" spans="1:7">
      <c r="A14" s="65" t="s">
        <v>32</v>
      </c>
      <c r="B14" s="65" t="s">
        <v>150</v>
      </c>
      <c r="C14" s="65" t="s">
        <v>151</v>
      </c>
      <c r="G14" s="65" t="s">
        <v>122</v>
      </c>
    </row>
    <row r="15" spans="1:7">
      <c r="A15" s="65" t="s">
        <v>43</v>
      </c>
      <c r="B15" s="65" t="s">
        <v>152</v>
      </c>
      <c r="C15" s="65" t="s">
        <v>153</v>
      </c>
      <c r="E15" s="65" t="s">
        <v>154</v>
      </c>
      <c r="F15" s="65" t="s">
        <v>62</v>
      </c>
      <c r="G15" s="65" t="s">
        <v>122</v>
      </c>
    </row>
    <row r="16" spans="1:7">
      <c r="A16" s="65" t="s">
        <v>43</v>
      </c>
      <c r="B16" s="65" t="s">
        <v>155</v>
      </c>
      <c r="C16" s="65" t="s">
        <v>156</v>
      </c>
      <c r="G16" s="65" t="s">
        <v>132</v>
      </c>
    </row>
    <row r="17" spans="1:7">
      <c r="A17" s="65" t="s">
        <v>43</v>
      </c>
      <c r="B17" s="65" t="s">
        <v>157</v>
      </c>
      <c r="C17" s="65" t="s">
        <v>158</v>
      </c>
      <c r="G17" s="65" t="s">
        <v>132</v>
      </c>
    </row>
    <row r="18" spans="1:7">
      <c r="A18" s="65" t="s">
        <v>43</v>
      </c>
      <c r="B18" s="65" t="s">
        <v>159</v>
      </c>
      <c r="C18" s="65" t="s">
        <v>160</v>
      </c>
      <c r="E18" s="65" t="s">
        <v>161</v>
      </c>
      <c r="F18" s="65" t="s">
        <v>62</v>
      </c>
      <c r="G18" s="65" t="s">
        <v>122</v>
      </c>
    </row>
    <row r="19" spans="1:7">
      <c r="A19" s="65" t="s">
        <v>43</v>
      </c>
      <c r="B19" s="65" t="s">
        <v>162</v>
      </c>
      <c r="C19" s="65" t="s">
        <v>163</v>
      </c>
      <c r="G19" s="65" t="s">
        <v>132</v>
      </c>
    </row>
    <row r="20" spans="1:7">
      <c r="A20" s="65" t="s">
        <v>43</v>
      </c>
      <c r="B20" s="65" t="s">
        <v>164</v>
      </c>
      <c r="C20" s="65" t="s">
        <v>165</v>
      </c>
      <c r="G20" s="65" t="s">
        <v>132</v>
      </c>
    </row>
    <row r="21" spans="1:7">
      <c r="A21" s="65" t="s">
        <v>43</v>
      </c>
      <c r="B21" s="65" t="s">
        <v>166</v>
      </c>
      <c r="C21" s="65" t="s">
        <v>167</v>
      </c>
      <c r="G21" s="65" t="s">
        <v>122</v>
      </c>
    </row>
    <row r="22" spans="1:7">
      <c r="A22" s="65" t="s">
        <v>43</v>
      </c>
      <c r="B22" s="65" t="s">
        <v>168</v>
      </c>
      <c r="C22" s="65" t="s">
        <v>169</v>
      </c>
      <c r="G22" s="65" t="s">
        <v>122</v>
      </c>
    </row>
    <row r="23" spans="1:7">
      <c r="A23" s="65" t="s">
        <v>43</v>
      </c>
      <c r="B23" s="65" t="s">
        <v>170</v>
      </c>
      <c r="C23" s="65" t="s">
        <v>139</v>
      </c>
      <c r="G23" s="65" t="s">
        <v>122</v>
      </c>
    </row>
    <row r="24" spans="1:7">
      <c r="A24" s="65" t="s">
        <v>43</v>
      </c>
      <c r="B24" s="65" t="s">
        <v>171</v>
      </c>
      <c r="C24" s="65" t="s">
        <v>141</v>
      </c>
      <c r="G24" s="65" t="s">
        <v>122</v>
      </c>
    </row>
    <row r="25" spans="1:7">
      <c r="A25" s="65" t="s">
        <v>43</v>
      </c>
      <c r="B25" s="65" t="s">
        <v>172</v>
      </c>
      <c r="C25" s="65" t="s">
        <v>143</v>
      </c>
      <c r="G25" s="65" t="s">
        <v>122</v>
      </c>
    </row>
    <row r="26" spans="1:7">
      <c r="A26" s="65" t="s">
        <v>43</v>
      </c>
      <c r="B26" s="65" t="s">
        <v>173</v>
      </c>
      <c r="C26" s="65" t="s">
        <v>145</v>
      </c>
      <c r="G26" s="65" t="s">
        <v>122</v>
      </c>
    </row>
    <row r="27" spans="1:7">
      <c r="A27" s="65" t="s">
        <v>43</v>
      </c>
      <c r="B27" s="65" t="s">
        <v>174</v>
      </c>
      <c r="C27" s="65" t="s">
        <v>151</v>
      </c>
      <c r="G27" s="65" t="s">
        <v>122</v>
      </c>
    </row>
    <row r="28" spans="1:7">
      <c r="A28" s="65" t="s">
        <v>52</v>
      </c>
      <c r="B28" s="65" t="s">
        <v>175</v>
      </c>
      <c r="C28" s="65" t="s">
        <v>176</v>
      </c>
      <c r="E28" s="65" t="s">
        <v>177</v>
      </c>
      <c r="F28" s="65" t="s">
        <v>63</v>
      </c>
      <c r="G28" s="65" t="s">
        <v>122</v>
      </c>
    </row>
    <row r="29" spans="1:7">
      <c r="A29" s="65" t="s">
        <v>52</v>
      </c>
      <c r="B29" s="65" t="s">
        <v>178</v>
      </c>
      <c r="C29" s="65" t="s">
        <v>179</v>
      </c>
      <c r="G29" s="65" t="s">
        <v>132</v>
      </c>
    </row>
    <row r="30" spans="1:7">
      <c r="A30" s="65" t="s">
        <v>52</v>
      </c>
      <c r="B30" s="65" t="s">
        <v>180</v>
      </c>
      <c r="C30" s="65" t="s">
        <v>181</v>
      </c>
      <c r="E30" s="65" t="s">
        <v>182</v>
      </c>
      <c r="F30" s="65" t="s">
        <v>63</v>
      </c>
      <c r="G30" s="65" t="s">
        <v>122</v>
      </c>
    </row>
    <row r="31" spans="1:7">
      <c r="A31" s="65" t="s">
        <v>52</v>
      </c>
      <c r="B31" s="65" t="s">
        <v>183</v>
      </c>
      <c r="C31" s="65" t="s">
        <v>184</v>
      </c>
      <c r="G31" s="65" t="s">
        <v>132</v>
      </c>
    </row>
    <row r="32" spans="1:7">
      <c r="A32" s="65" t="s">
        <v>52</v>
      </c>
      <c r="B32" s="65" t="s">
        <v>185</v>
      </c>
      <c r="C32" s="65" t="s">
        <v>167</v>
      </c>
      <c r="G32" s="65" t="s">
        <v>122</v>
      </c>
    </row>
    <row r="33" spans="1:7">
      <c r="A33" s="65" t="s">
        <v>52</v>
      </c>
      <c r="B33" s="65" t="s">
        <v>186</v>
      </c>
      <c r="C33" s="65" t="s">
        <v>169</v>
      </c>
      <c r="G33" s="65" t="s">
        <v>122</v>
      </c>
    </row>
    <row r="34" spans="1:7">
      <c r="A34" s="65" t="s">
        <v>52</v>
      </c>
      <c r="B34" s="65" t="s">
        <v>187</v>
      </c>
      <c r="C34" s="65" t="s">
        <v>139</v>
      </c>
      <c r="G34" s="65" t="s">
        <v>122</v>
      </c>
    </row>
    <row r="35" spans="1:7">
      <c r="A35" s="65" t="s">
        <v>52</v>
      </c>
      <c r="B35" s="65" t="s">
        <v>188</v>
      </c>
      <c r="C35" s="65" t="s">
        <v>141</v>
      </c>
      <c r="G35" s="65" t="s">
        <v>122</v>
      </c>
    </row>
    <row r="36" spans="1:7">
      <c r="A36" s="65" t="s">
        <v>52</v>
      </c>
      <c r="B36" s="65" t="s">
        <v>189</v>
      </c>
      <c r="C36" s="65" t="s">
        <v>143</v>
      </c>
      <c r="G36" s="65" t="s">
        <v>122</v>
      </c>
    </row>
    <row r="37" spans="1:7">
      <c r="A37" s="65" t="s">
        <v>52</v>
      </c>
      <c r="B37" s="65" t="s">
        <v>190</v>
      </c>
      <c r="C37" s="65" t="s">
        <v>145</v>
      </c>
      <c r="G37" s="65" t="s">
        <v>122</v>
      </c>
    </row>
    <row r="38" spans="1:7">
      <c r="A38" s="65" t="s">
        <v>52</v>
      </c>
      <c r="B38" s="65" t="s">
        <v>191</v>
      </c>
      <c r="C38" s="65" t="s">
        <v>151</v>
      </c>
      <c r="G38" s="65" t="s">
        <v>122</v>
      </c>
    </row>
    <row r="39" spans="1:7">
      <c r="A39" s="65" t="s">
        <v>59</v>
      </c>
      <c r="B39" s="65" t="s">
        <v>192</v>
      </c>
      <c r="C39" s="65" t="s">
        <v>193</v>
      </c>
      <c r="G39" s="65" t="s">
        <v>122</v>
      </c>
    </row>
    <row r="40" spans="1:7">
      <c r="A40" s="65" t="s">
        <v>59</v>
      </c>
      <c r="B40" s="65" t="s">
        <v>194</v>
      </c>
      <c r="C40" s="65" t="s">
        <v>195</v>
      </c>
      <c r="E40" s="65" t="s">
        <v>196</v>
      </c>
      <c r="F40" s="65" t="s">
        <v>62</v>
      </c>
      <c r="G40" s="65" t="s">
        <v>122</v>
      </c>
    </row>
    <row r="41" spans="1:7">
      <c r="A41" s="65" t="s">
        <v>59</v>
      </c>
      <c r="B41" s="65" t="s">
        <v>197</v>
      </c>
      <c r="C41" s="65" t="s">
        <v>198</v>
      </c>
      <c r="G41" s="65" t="s">
        <v>132</v>
      </c>
    </row>
    <row r="42" spans="1:7">
      <c r="A42" s="65" t="s">
        <v>59</v>
      </c>
      <c r="B42" s="65" t="s">
        <v>199</v>
      </c>
      <c r="C42" s="65" t="s">
        <v>200</v>
      </c>
      <c r="G42" s="65" t="s">
        <v>43</v>
      </c>
    </row>
    <row r="43" spans="1:7">
      <c r="A43" s="65" t="s">
        <v>59</v>
      </c>
      <c r="B43" s="65" t="s">
        <v>201</v>
      </c>
      <c r="C43" s="65" t="s">
        <v>202</v>
      </c>
      <c r="G43" s="65" t="s">
        <v>132</v>
      </c>
    </row>
    <row r="44" spans="1:7">
      <c r="A44" s="65" t="s">
        <v>59</v>
      </c>
      <c r="B44" s="65" t="s">
        <v>203</v>
      </c>
      <c r="C44" s="65" t="s">
        <v>204</v>
      </c>
      <c r="G44" s="65" t="s">
        <v>132</v>
      </c>
    </row>
    <row r="45" spans="1:7">
      <c r="A45" s="65" t="s">
        <v>59</v>
      </c>
      <c r="B45" s="65" t="s">
        <v>205</v>
      </c>
      <c r="C45" s="65" t="s">
        <v>206</v>
      </c>
      <c r="G45" s="65" t="s">
        <v>122</v>
      </c>
    </row>
    <row r="46" spans="1:7">
      <c r="A46" s="65" t="s">
        <v>59</v>
      </c>
      <c r="B46" s="65" t="s">
        <v>207</v>
      </c>
      <c r="C46" s="65" t="s">
        <v>139</v>
      </c>
      <c r="G46" s="65" t="s">
        <v>122</v>
      </c>
    </row>
    <row r="47" spans="1:7">
      <c r="A47" s="65" t="s">
        <v>59</v>
      </c>
      <c r="B47" s="65" t="s">
        <v>208</v>
      </c>
      <c r="C47" s="65" t="s">
        <v>209</v>
      </c>
      <c r="G47" s="65" t="s">
        <v>122</v>
      </c>
    </row>
    <row r="48" spans="1:7">
      <c r="A48" s="65" t="s">
        <v>59</v>
      </c>
      <c r="B48" s="65" t="s">
        <v>210</v>
      </c>
      <c r="C48" s="65" t="s">
        <v>151</v>
      </c>
      <c r="G48" s="65" t="s">
        <v>122</v>
      </c>
    </row>
    <row r="49" spans="1:7">
      <c r="A49" s="65" t="s">
        <v>68</v>
      </c>
      <c r="B49" s="65" t="s">
        <v>211</v>
      </c>
      <c r="C49" s="65" t="s">
        <v>193</v>
      </c>
      <c r="G49" s="65" t="s">
        <v>122</v>
      </c>
    </row>
    <row r="50" spans="1:7">
      <c r="A50" s="65" t="s">
        <v>68</v>
      </c>
      <c r="B50" s="65" t="s">
        <v>212</v>
      </c>
      <c r="C50" s="65" t="s">
        <v>213</v>
      </c>
      <c r="E50" s="65" t="s">
        <v>214</v>
      </c>
      <c r="F50" s="65" t="s">
        <v>63</v>
      </c>
      <c r="G50" s="65" t="s">
        <v>122</v>
      </c>
    </row>
    <row r="51" spans="1:7">
      <c r="A51" s="65" t="s">
        <v>68</v>
      </c>
      <c r="B51" s="65" t="s">
        <v>215</v>
      </c>
      <c r="C51" s="65" t="s">
        <v>216</v>
      </c>
      <c r="G51" s="65" t="s">
        <v>43</v>
      </c>
    </row>
    <row r="52" spans="1:7">
      <c r="A52" s="65" t="s">
        <v>68</v>
      </c>
      <c r="B52" s="65" t="s">
        <v>217</v>
      </c>
      <c r="C52" s="65" t="s">
        <v>218</v>
      </c>
      <c r="G52" s="65" t="s">
        <v>43</v>
      </c>
    </row>
    <row r="53" spans="1:7">
      <c r="A53" s="65" t="s">
        <v>68</v>
      </c>
      <c r="B53" s="65" t="s">
        <v>219</v>
      </c>
      <c r="C53" s="65" t="s">
        <v>220</v>
      </c>
      <c r="G53" s="65" t="s">
        <v>132</v>
      </c>
    </row>
    <row r="54" spans="1:7">
      <c r="A54" s="65" t="s">
        <v>68</v>
      </c>
      <c r="B54" s="65" t="s">
        <v>221</v>
      </c>
      <c r="C54" s="65" t="s">
        <v>222</v>
      </c>
      <c r="G54" s="65" t="s">
        <v>132</v>
      </c>
    </row>
    <row r="55" spans="1:7">
      <c r="A55" s="65" t="s">
        <v>68</v>
      </c>
      <c r="B55" s="65" t="s">
        <v>223</v>
      </c>
      <c r="C55" s="65" t="s">
        <v>224</v>
      </c>
      <c r="G55" s="65" t="s">
        <v>132</v>
      </c>
    </row>
    <row r="56" spans="1:7">
      <c r="A56" s="65" t="s">
        <v>68</v>
      </c>
      <c r="B56" s="65" t="s">
        <v>225</v>
      </c>
      <c r="C56" s="65" t="s">
        <v>226</v>
      </c>
      <c r="G56" s="65" t="s">
        <v>132</v>
      </c>
    </row>
    <row r="57" spans="1:7">
      <c r="A57" s="65" t="s">
        <v>68</v>
      </c>
      <c r="B57" s="65" t="s">
        <v>227</v>
      </c>
      <c r="C57" s="65" t="s">
        <v>228</v>
      </c>
      <c r="G57" s="65" t="s">
        <v>43</v>
      </c>
    </row>
    <row r="58" spans="1:7">
      <c r="A58" s="65" t="s">
        <v>68</v>
      </c>
      <c r="B58" s="65" t="s">
        <v>229</v>
      </c>
      <c r="C58" s="65" t="s">
        <v>230</v>
      </c>
      <c r="G58" s="65" t="s">
        <v>132</v>
      </c>
    </row>
    <row r="59" spans="1:7">
      <c r="A59" s="65" t="s">
        <v>68</v>
      </c>
      <c r="B59" s="65" t="s">
        <v>231</v>
      </c>
      <c r="C59" s="65" t="s">
        <v>232</v>
      </c>
      <c r="G59" s="65" t="s">
        <v>132</v>
      </c>
    </row>
    <row r="60" spans="1:7">
      <c r="A60" s="65" t="s">
        <v>68</v>
      </c>
      <c r="B60" s="65" t="s">
        <v>233</v>
      </c>
      <c r="C60" s="65" t="s">
        <v>234</v>
      </c>
      <c r="G60" s="65" t="s">
        <v>132</v>
      </c>
    </row>
    <row r="61" spans="1:7">
      <c r="A61" s="65" t="s">
        <v>68</v>
      </c>
      <c r="B61" s="65" t="s">
        <v>235</v>
      </c>
      <c r="C61" s="65" t="s">
        <v>236</v>
      </c>
      <c r="G61" s="65" t="s">
        <v>132</v>
      </c>
    </row>
    <row r="62" spans="1:7">
      <c r="A62" s="65" t="s">
        <v>68</v>
      </c>
      <c r="B62" s="65" t="s">
        <v>237</v>
      </c>
      <c r="C62" s="65" t="s">
        <v>238</v>
      </c>
      <c r="G62" s="65" t="s">
        <v>132</v>
      </c>
    </row>
    <row r="63" spans="1:7">
      <c r="A63" s="65" t="s">
        <v>68</v>
      </c>
      <c r="B63" s="65" t="s">
        <v>239</v>
      </c>
      <c r="C63" s="65" t="s">
        <v>240</v>
      </c>
      <c r="G63" s="65" t="s">
        <v>132</v>
      </c>
    </row>
    <row r="64" spans="1:7">
      <c r="A64" s="65" t="s">
        <v>68</v>
      </c>
      <c r="B64" s="65" t="s">
        <v>241</v>
      </c>
      <c r="C64" s="65" t="s">
        <v>242</v>
      </c>
      <c r="G64" s="65" t="s">
        <v>132</v>
      </c>
    </row>
    <row r="65" spans="1:7">
      <c r="A65" s="65" t="s">
        <v>68</v>
      </c>
      <c r="B65" s="65" t="s">
        <v>243</v>
      </c>
      <c r="C65" s="65" t="s">
        <v>244</v>
      </c>
      <c r="G65" s="65" t="s">
        <v>132</v>
      </c>
    </row>
    <row r="66" spans="1:7">
      <c r="A66" s="65" t="s">
        <v>68</v>
      </c>
      <c r="B66" s="65" t="s">
        <v>245</v>
      </c>
      <c r="C66" s="65" t="s">
        <v>246</v>
      </c>
      <c r="G66" s="65" t="s">
        <v>132</v>
      </c>
    </row>
    <row r="67" spans="1:7">
      <c r="A67" s="65" t="s">
        <v>68</v>
      </c>
      <c r="B67" s="65" t="s">
        <v>247</v>
      </c>
      <c r="C67" s="65" t="s">
        <v>248</v>
      </c>
      <c r="G67" s="65" t="s">
        <v>132</v>
      </c>
    </row>
    <row r="68" spans="1:7">
      <c r="A68" s="65" t="s">
        <v>68</v>
      </c>
      <c r="B68" s="65" t="s">
        <v>249</v>
      </c>
      <c r="C68" s="65" t="s">
        <v>250</v>
      </c>
      <c r="G68" s="65" t="s">
        <v>43</v>
      </c>
    </row>
    <row r="69" spans="1:7">
      <c r="A69" s="65" t="s">
        <v>68</v>
      </c>
      <c r="B69" s="65" t="s">
        <v>251</v>
      </c>
      <c r="C69" s="65" t="s">
        <v>252</v>
      </c>
      <c r="G69" s="65" t="s">
        <v>132</v>
      </c>
    </row>
    <row r="70" spans="1:7">
      <c r="A70" s="65" t="s">
        <v>68</v>
      </c>
      <c r="B70" s="65" t="s">
        <v>253</v>
      </c>
      <c r="C70" s="65" t="s">
        <v>254</v>
      </c>
      <c r="G70" s="65" t="s">
        <v>132</v>
      </c>
    </row>
    <row r="71" spans="1:7">
      <c r="A71" s="65" t="s">
        <v>68</v>
      </c>
      <c r="B71" s="65" t="s">
        <v>255</v>
      </c>
      <c r="C71" s="65" t="s">
        <v>256</v>
      </c>
      <c r="G71" s="65" t="s">
        <v>132</v>
      </c>
    </row>
    <row r="72" spans="1:7">
      <c r="A72" s="65" t="s">
        <v>68</v>
      </c>
      <c r="B72" s="65" t="s">
        <v>257</v>
      </c>
      <c r="C72" s="65" t="s">
        <v>258</v>
      </c>
      <c r="G72" s="65" t="s">
        <v>132</v>
      </c>
    </row>
    <row r="73" spans="1:7">
      <c r="A73" s="65" t="s">
        <v>68</v>
      </c>
      <c r="B73" s="65" t="s">
        <v>259</v>
      </c>
      <c r="C73" s="65" t="s">
        <v>260</v>
      </c>
      <c r="G73" s="65" t="s">
        <v>132</v>
      </c>
    </row>
    <row r="74" spans="1:7">
      <c r="A74" s="65" t="s">
        <v>68</v>
      </c>
      <c r="B74" s="65" t="s">
        <v>261</v>
      </c>
      <c r="C74" s="65" t="s">
        <v>262</v>
      </c>
      <c r="G74" s="65" t="s">
        <v>132</v>
      </c>
    </row>
    <row r="75" spans="1:7">
      <c r="A75" s="65" t="s">
        <v>68</v>
      </c>
      <c r="B75" s="65" t="s">
        <v>263</v>
      </c>
      <c r="C75" s="65" t="s">
        <v>264</v>
      </c>
      <c r="G75" s="65" t="s">
        <v>132</v>
      </c>
    </row>
    <row r="76" spans="1:7">
      <c r="A76" s="65" t="s">
        <v>68</v>
      </c>
      <c r="B76" s="65" t="s">
        <v>265</v>
      </c>
      <c r="C76" s="65" t="s">
        <v>266</v>
      </c>
      <c r="G76" s="65" t="s">
        <v>43</v>
      </c>
    </row>
    <row r="77" spans="1:7">
      <c r="A77" s="65" t="s">
        <v>68</v>
      </c>
      <c r="B77" s="65" t="s">
        <v>267</v>
      </c>
      <c r="C77" s="65" t="s">
        <v>268</v>
      </c>
      <c r="G77" s="65" t="s">
        <v>132</v>
      </c>
    </row>
    <row r="78" spans="1:7">
      <c r="A78" s="65" t="s">
        <v>68</v>
      </c>
      <c r="B78" s="65" t="s">
        <v>269</v>
      </c>
      <c r="C78" s="65" t="s">
        <v>270</v>
      </c>
      <c r="G78" s="65" t="s">
        <v>132</v>
      </c>
    </row>
    <row r="79" spans="1:7">
      <c r="A79" s="65" t="s">
        <v>68</v>
      </c>
      <c r="B79" s="65" t="s">
        <v>271</v>
      </c>
      <c r="C79" s="65" t="s">
        <v>272</v>
      </c>
      <c r="G79" s="65" t="s">
        <v>132</v>
      </c>
    </row>
    <row r="80" spans="1:7">
      <c r="A80" s="65" t="s">
        <v>68</v>
      </c>
      <c r="B80" s="65" t="s">
        <v>273</v>
      </c>
      <c r="C80" s="65" t="s">
        <v>274</v>
      </c>
      <c r="G80" s="65" t="s">
        <v>132</v>
      </c>
    </row>
    <row r="81" spans="1:7">
      <c r="A81" s="65" t="s">
        <v>68</v>
      </c>
      <c r="B81" s="65" t="s">
        <v>275</v>
      </c>
      <c r="C81" s="65" t="s">
        <v>276</v>
      </c>
      <c r="G81" s="65" t="s">
        <v>132</v>
      </c>
    </row>
    <row r="82" spans="1:7">
      <c r="A82" s="65" t="s">
        <v>68</v>
      </c>
      <c r="B82" s="65" t="s">
        <v>277</v>
      </c>
      <c r="C82" s="65" t="s">
        <v>278</v>
      </c>
      <c r="G82" s="65" t="s">
        <v>132</v>
      </c>
    </row>
    <row r="83" spans="1:7">
      <c r="A83" s="65" t="s">
        <v>68</v>
      </c>
      <c r="B83" s="65" t="s">
        <v>279</v>
      </c>
      <c r="C83" s="65" t="s">
        <v>280</v>
      </c>
      <c r="G83" s="65" t="s">
        <v>43</v>
      </c>
    </row>
    <row r="84" spans="1:7">
      <c r="A84" s="65" t="s">
        <v>68</v>
      </c>
      <c r="B84" s="65" t="s">
        <v>281</v>
      </c>
      <c r="C84" s="65" t="s">
        <v>282</v>
      </c>
      <c r="G84" s="65" t="s">
        <v>132</v>
      </c>
    </row>
    <row r="85" spans="1:7">
      <c r="A85" s="65" t="s">
        <v>68</v>
      </c>
      <c r="B85" s="65" t="s">
        <v>283</v>
      </c>
      <c r="C85" s="65" t="s">
        <v>284</v>
      </c>
      <c r="G85" s="65" t="s">
        <v>132</v>
      </c>
    </row>
    <row r="86" spans="1:7">
      <c r="A86" s="65" t="s">
        <v>68</v>
      </c>
      <c r="B86" s="65" t="s">
        <v>285</v>
      </c>
      <c r="C86" s="65" t="s">
        <v>286</v>
      </c>
      <c r="G86" s="65" t="s">
        <v>132</v>
      </c>
    </row>
    <row r="87" spans="1:7">
      <c r="A87" s="65" t="s">
        <v>68</v>
      </c>
      <c r="B87" s="65" t="s">
        <v>287</v>
      </c>
      <c r="C87" s="65" t="s">
        <v>288</v>
      </c>
      <c r="G87" s="65" t="s">
        <v>43</v>
      </c>
    </row>
    <row r="88" spans="1:7">
      <c r="A88" s="65" t="s">
        <v>68</v>
      </c>
      <c r="B88" s="65" t="s">
        <v>289</v>
      </c>
      <c r="C88" s="65" t="s">
        <v>290</v>
      </c>
      <c r="G88" s="65" t="s">
        <v>132</v>
      </c>
    </row>
    <row r="89" spans="1:7">
      <c r="A89" s="65" t="s">
        <v>68</v>
      </c>
      <c r="B89" s="65" t="s">
        <v>291</v>
      </c>
      <c r="C89" s="65" t="s">
        <v>292</v>
      </c>
      <c r="G89" s="65" t="s">
        <v>132</v>
      </c>
    </row>
    <row r="90" spans="1:7">
      <c r="A90" s="65" t="s">
        <v>68</v>
      </c>
      <c r="B90" s="65" t="s">
        <v>293</v>
      </c>
      <c r="C90" s="65" t="s">
        <v>294</v>
      </c>
      <c r="G90" s="65" t="s">
        <v>43</v>
      </c>
    </row>
    <row r="91" spans="1:7">
      <c r="A91" s="65" t="s">
        <v>68</v>
      </c>
      <c r="B91" s="65" t="s">
        <v>295</v>
      </c>
      <c r="C91" s="65" t="s">
        <v>296</v>
      </c>
      <c r="G91" s="65" t="s">
        <v>132</v>
      </c>
    </row>
    <row r="92" spans="1:7">
      <c r="A92" s="65" t="s">
        <v>68</v>
      </c>
      <c r="B92" s="65" t="s">
        <v>297</v>
      </c>
      <c r="C92" s="65" t="s">
        <v>298</v>
      </c>
      <c r="G92" s="65" t="s">
        <v>132</v>
      </c>
    </row>
    <row r="93" spans="1:7">
      <c r="A93" s="65" t="s">
        <v>68</v>
      </c>
      <c r="B93" s="65" t="s">
        <v>299</v>
      </c>
      <c r="C93" s="65" t="s">
        <v>300</v>
      </c>
      <c r="G93" s="65" t="s">
        <v>132</v>
      </c>
    </row>
    <row r="94" spans="1:7">
      <c r="A94" s="65" t="s">
        <v>68</v>
      </c>
      <c r="B94" s="65" t="s">
        <v>301</v>
      </c>
      <c r="C94" s="65" t="s">
        <v>302</v>
      </c>
      <c r="G94" s="65" t="s">
        <v>43</v>
      </c>
    </row>
    <row r="95" spans="1:7">
      <c r="A95" s="65" t="s">
        <v>68</v>
      </c>
      <c r="B95" s="65" t="s">
        <v>303</v>
      </c>
      <c r="C95" s="65" t="s">
        <v>304</v>
      </c>
      <c r="G95" s="65" t="s">
        <v>132</v>
      </c>
    </row>
    <row r="96" spans="1:7">
      <c r="A96" s="65" t="s">
        <v>68</v>
      </c>
      <c r="B96" s="65" t="s">
        <v>305</v>
      </c>
      <c r="C96" s="65" t="s">
        <v>306</v>
      </c>
      <c r="G96" s="65" t="s">
        <v>132</v>
      </c>
    </row>
    <row r="97" spans="1:7">
      <c r="A97" s="65" t="s">
        <v>68</v>
      </c>
      <c r="B97" s="65" t="s">
        <v>307</v>
      </c>
      <c r="C97" s="65" t="s">
        <v>308</v>
      </c>
      <c r="G97" s="65" t="s">
        <v>43</v>
      </c>
    </row>
    <row r="98" spans="1:7">
      <c r="A98" s="65" t="s">
        <v>68</v>
      </c>
      <c r="B98" s="65" t="s">
        <v>309</v>
      </c>
      <c r="C98" s="65" t="s">
        <v>310</v>
      </c>
      <c r="G98" s="65" t="s">
        <v>132</v>
      </c>
    </row>
    <row r="99" spans="1:7">
      <c r="A99" s="65" t="s">
        <v>68</v>
      </c>
      <c r="B99" s="65" t="s">
        <v>311</v>
      </c>
      <c r="C99" s="65" t="s">
        <v>312</v>
      </c>
      <c r="G99" s="65" t="s">
        <v>132</v>
      </c>
    </row>
    <row r="100" spans="1:7">
      <c r="A100" s="65" t="s">
        <v>68</v>
      </c>
      <c r="B100" s="65" t="s">
        <v>313</v>
      </c>
      <c r="C100" s="65" t="s">
        <v>314</v>
      </c>
      <c r="G100" s="65" t="s">
        <v>132</v>
      </c>
    </row>
    <row r="101" spans="1:7">
      <c r="A101" s="65" t="s">
        <v>68</v>
      </c>
      <c r="B101" s="65" t="s">
        <v>315</v>
      </c>
      <c r="C101" s="65" t="s">
        <v>316</v>
      </c>
      <c r="G101" s="65" t="s">
        <v>132</v>
      </c>
    </row>
    <row r="102" spans="1:7">
      <c r="A102" s="65" t="s">
        <v>68</v>
      </c>
      <c r="B102" s="65" t="s">
        <v>317</v>
      </c>
      <c r="C102" s="65" t="s">
        <v>318</v>
      </c>
      <c r="G102" s="65" t="s">
        <v>132</v>
      </c>
    </row>
    <row r="103" spans="1:7">
      <c r="A103" s="65" t="s">
        <v>68</v>
      </c>
      <c r="B103" s="65" t="s">
        <v>319</v>
      </c>
      <c r="C103" s="65" t="s">
        <v>320</v>
      </c>
      <c r="G103" s="65" t="s">
        <v>43</v>
      </c>
    </row>
    <row r="104" spans="1:7">
      <c r="A104" s="65" t="s">
        <v>68</v>
      </c>
      <c r="B104" s="65" t="s">
        <v>321</v>
      </c>
      <c r="C104" s="65" t="s">
        <v>322</v>
      </c>
      <c r="G104" s="65" t="s">
        <v>132</v>
      </c>
    </row>
    <row r="105" spans="1:7">
      <c r="A105" s="65" t="s">
        <v>68</v>
      </c>
      <c r="B105" s="65" t="s">
        <v>323</v>
      </c>
      <c r="C105" s="65" t="s">
        <v>324</v>
      </c>
      <c r="G105" s="65" t="s">
        <v>132</v>
      </c>
    </row>
    <row r="106" spans="1:7">
      <c r="A106" s="65" t="s">
        <v>68</v>
      </c>
      <c r="B106" s="65" t="s">
        <v>325</v>
      </c>
      <c r="C106" s="65" t="s">
        <v>326</v>
      </c>
      <c r="G106" s="65" t="s">
        <v>43</v>
      </c>
    </row>
    <row r="107" spans="1:7">
      <c r="A107" s="65" t="s">
        <v>68</v>
      </c>
      <c r="B107" s="65" t="s">
        <v>327</v>
      </c>
      <c r="C107" s="65" t="s">
        <v>328</v>
      </c>
      <c r="G107" s="65" t="s">
        <v>132</v>
      </c>
    </row>
    <row r="108" spans="1:7">
      <c r="A108" s="65" t="s">
        <v>68</v>
      </c>
      <c r="B108" s="65" t="s">
        <v>329</v>
      </c>
      <c r="C108" s="65" t="s">
        <v>330</v>
      </c>
      <c r="G108" s="65" t="s">
        <v>132</v>
      </c>
    </row>
    <row r="109" spans="1:7">
      <c r="A109" s="65" t="s">
        <v>68</v>
      </c>
      <c r="B109" s="65" t="s">
        <v>331</v>
      </c>
      <c r="C109" s="65" t="s">
        <v>332</v>
      </c>
      <c r="G109" s="65" t="s">
        <v>132</v>
      </c>
    </row>
    <row r="110" spans="1:7">
      <c r="A110" s="65" t="s">
        <v>68</v>
      </c>
      <c r="B110" s="65" t="s">
        <v>333</v>
      </c>
      <c r="C110" s="65" t="s">
        <v>334</v>
      </c>
      <c r="G110" s="65" t="s">
        <v>132</v>
      </c>
    </row>
    <row r="111" spans="1:7">
      <c r="A111" s="65" t="s">
        <v>68</v>
      </c>
      <c r="B111" s="65" t="s">
        <v>335</v>
      </c>
      <c r="C111" s="65" t="s">
        <v>336</v>
      </c>
      <c r="G111" s="65" t="s">
        <v>43</v>
      </c>
    </row>
    <row r="112" spans="1:7">
      <c r="A112" s="65" t="s">
        <v>68</v>
      </c>
      <c r="B112" s="65" t="s">
        <v>337</v>
      </c>
      <c r="C112" s="65" t="s">
        <v>338</v>
      </c>
      <c r="G112" s="65" t="s">
        <v>132</v>
      </c>
    </row>
    <row r="113" spans="1:7">
      <c r="A113" s="65" t="s">
        <v>68</v>
      </c>
      <c r="B113" s="65" t="s">
        <v>339</v>
      </c>
      <c r="C113" s="65" t="s">
        <v>340</v>
      </c>
      <c r="G113" s="65" t="s">
        <v>132</v>
      </c>
    </row>
    <row r="114" spans="1:7">
      <c r="A114" s="65" t="s">
        <v>68</v>
      </c>
      <c r="B114" s="65" t="s">
        <v>341</v>
      </c>
      <c r="C114" s="65" t="s">
        <v>342</v>
      </c>
      <c r="G114" s="65" t="s">
        <v>43</v>
      </c>
    </row>
    <row r="115" spans="1:7">
      <c r="A115" s="65" t="s">
        <v>68</v>
      </c>
      <c r="B115" s="65" t="s">
        <v>343</v>
      </c>
      <c r="C115" s="65" t="s">
        <v>344</v>
      </c>
      <c r="G115" s="65" t="s">
        <v>132</v>
      </c>
    </row>
    <row r="116" spans="1:7">
      <c r="A116" s="65" t="s">
        <v>68</v>
      </c>
      <c r="B116" s="65" t="s">
        <v>345</v>
      </c>
      <c r="C116" s="65" t="s">
        <v>346</v>
      </c>
      <c r="G116" s="65" t="s">
        <v>132</v>
      </c>
    </row>
    <row r="117" spans="1:7">
      <c r="A117" s="65" t="s">
        <v>68</v>
      </c>
      <c r="B117" s="65" t="s">
        <v>347</v>
      </c>
      <c r="C117" s="65" t="s">
        <v>348</v>
      </c>
      <c r="G117" s="65" t="s">
        <v>132</v>
      </c>
    </row>
    <row r="118" spans="1:7">
      <c r="A118" s="65" t="s">
        <v>68</v>
      </c>
      <c r="B118" s="65" t="s">
        <v>349</v>
      </c>
      <c r="C118" s="65" t="s">
        <v>350</v>
      </c>
      <c r="G118" s="65" t="s">
        <v>132</v>
      </c>
    </row>
    <row r="119" spans="1:7">
      <c r="A119" s="65" t="s">
        <v>68</v>
      </c>
      <c r="B119" s="65" t="s">
        <v>351</v>
      </c>
      <c r="C119" s="65" t="s">
        <v>352</v>
      </c>
      <c r="G119" s="65" t="s">
        <v>43</v>
      </c>
    </row>
    <row r="120" spans="1:7">
      <c r="A120" s="65" t="s">
        <v>68</v>
      </c>
      <c r="B120" s="65" t="s">
        <v>353</v>
      </c>
      <c r="C120" s="65" t="s">
        <v>354</v>
      </c>
      <c r="G120" s="65" t="s">
        <v>132</v>
      </c>
    </row>
    <row r="121" spans="1:7">
      <c r="A121" s="65" t="s">
        <v>68</v>
      </c>
      <c r="B121" s="65" t="s">
        <v>355</v>
      </c>
      <c r="C121" s="65" t="s">
        <v>356</v>
      </c>
      <c r="G121" s="65" t="s">
        <v>132</v>
      </c>
    </row>
    <row r="122" spans="1:7">
      <c r="A122" s="65" t="s">
        <v>68</v>
      </c>
      <c r="B122" s="65" t="s">
        <v>357</v>
      </c>
      <c r="C122" s="65" t="s">
        <v>358</v>
      </c>
      <c r="G122" s="65" t="s">
        <v>43</v>
      </c>
    </row>
    <row r="123" spans="1:7">
      <c r="A123" s="65" t="s">
        <v>68</v>
      </c>
      <c r="B123" s="65" t="s">
        <v>359</v>
      </c>
      <c r="C123" s="65" t="s">
        <v>360</v>
      </c>
      <c r="G123" s="65" t="s">
        <v>132</v>
      </c>
    </row>
    <row r="124" spans="1:7">
      <c r="A124" s="65" t="s">
        <v>68</v>
      </c>
      <c r="B124" s="65" t="s">
        <v>361</v>
      </c>
      <c r="C124" s="65" t="s">
        <v>362</v>
      </c>
      <c r="G124" s="65" t="s">
        <v>132</v>
      </c>
    </row>
    <row r="125" spans="1:7">
      <c r="A125" s="65" t="s">
        <v>68</v>
      </c>
      <c r="B125" s="65" t="s">
        <v>363</v>
      </c>
      <c r="C125" s="65" t="s">
        <v>364</v>
      </c>
      <c r="G125" s="65" t="s">
        <v>132</v>
      </c>
    </row>
    <row r="126" spans="1:7">
      <c r="A126" s="65" t="s">
        <v>68</v>
      </c>
      <c r="B126" s="65" t="s">
        <v>365</v>
      </c>
      <c r="C126" s="65" t="s">
        <v>366</v>
      </c>
      <c r="G126" s="65" t="s">
        <v>132</v>
      </c>
    </row>
    <row r="127" spans="1:7">
      <c r="A127" s="65" t="s">
        <v>68</v>
      </c>
      <c r="B127" s="65" t="s">
        <v>367</v>
      </c>
      <c r="C127" s="65" t="s">
        <v>139</v>
      </c>
      <c r="G127" s="65" t="s">
        <v>122</v>
      </c>
    </row>
    <row r="128" spans="1:7">
      <c r="A128" s="65" t="s">
        <v>68</v>
      </c>
      <c r="B128" s="65" t="s">
        <v>368</v>
      </c>
      <c r="C128" s="65" t="s">
        <v>209</v>
      </c>
      <c r="G128" s="65" t="s">
        <v>122</v>
      </c>
    </row>
    <row r="129" spans="1:7">
      <c r="A129" s="65" t="s">
        <v>68</v>
      </c>
      <c r="B129" s="65" t="s">
        <v>369</v>
      </c>
      <c r="C129" s="65" t="s">
        <v>151</v>
      </c>
      <c r="G129" s="65" t="s">
        <v>122</v>
      </c>
    </row>
    <row r="130" spans="1:7">
      <c r="A130" s="65" t="s">
        <v>76</v>
      </c>
      <c r="B130" s="65" t="s">
        <v>370</v>
      </c>
      <c r="C130" s="65" t="s">
        <v>371</v>
      </c>
      <c r="E130" s="65" t="s">
        <v>372</v>
      </c>
      <c r="F130" s="65" t="s">
        <v>63</v>
      </c>
      <c r="G130" s="65" t="s">
        <v>122</v>
      </c>
    </row>
    <row r="131" spans="1:7">
      <c r="A131" s="65" t="s">
        <v>76</v>
      </c>
      <c r="B131" s="65" t="s">
        <v>373</v>
      </c>
      <c r="C131" s="65" t="s">
        <v>374</v>
      </c>
      <c r="G131" s="65" t="s">
        <v>132</v>
      </c>
    </row>
    <row r="132" spans="1:7">
      <c r="A132" s="65" t="s">
        <v>76</v>
      </c>
      <c r="B132" s="65" t="s">
        <v>375</v>
      </c>
      <c r="C132" s="65" t="s">
        <v>179</v>
      </c>
      <c r="G132" s="65" t="s">
        <v>132</v>
      </c>
    </row>
    <row r="133" spans="1:7">
      <c r="A133" s="65" t="s">
        <v>76</v>
      </c>
      <c r="B133" s="65" t="s">
        <v>376</v>
      </c>
      <c r="C133" s="65" t="s">
        <v>377</v>
      </c>
      <c r="E133" s="65" t="s">
        <v>378</v>
      </c>
      <c r="F133" s="65" t="s">
        <v>62</v>
      </c>
      <c r="G133" s="65" t="s">
        <v>122</v>
      </c>
    </row>
    <row r="134" spans="1:7">
      <c r="A134" s="65" t="s">
        <v>76</v>
      </c>
      <c r="B134" s="65" t="s">
        <v>379</v>
      </c>
      <c r="C134" s="65" t="s">
        <v>380</v>
      </c>
      <c r="G134" s="65" t="s">
        <v>132</v>
      </c>
    </row>
    <row r="135" spans="1:7">
      <c r="A135" s="65" t="s">
        <v>76</v>
      </c>
      <c r="B135" s="65" t="s">
        <v>381</v>
      </c>
      <c r="C135" s="65" t="s">
        <v>184</v>
      </c>
      <c r="G135" s="65" t="s">
        <v>132</v>
      </c>
    </row>
    <row r="136" spans="1:7">
      <c r="A136" s="65" t="s">
        <v>76</v>
      </c>
      <c r="B136" s="65" t="s">
        <v>382</v>
      </c>
      <c r="C136" s="65" t="s">
        <v>167</v>
      </c>
      <c r="G136" s="65" t="s">
        <v>122</v>
      </c>
    </row>
    <row r="137" spans="1:7">
      <c r="A137" s="65" t="s">
        <v>76</v>
      </c>
      <c r="B137" s="65" t="s">
        <v>383</v>
      </c>
      <c r="C137" s="65" t="s">
        <v>169</v>
      </c>
      <c r="G137" s="65" t="s">
        <v>122</v>
      </c>
    </row>
    <row r="138" spans="1:7">
      <c r="A138" s="65" t="s">
        <v>76</v>
      </c>
      <c r="B138" s="65" t="s">
        <v>384</v>
      </c>
      <c r="C138" s="65" t="s">
        <v>139</v>
      </c>
      <c r="G138" s="65" t="s">
        <v>122</v>
      </c>
    </row>
    <row r="139" spans="1:7">
      <c r="A139" s="65" t="s">
        <v>76</v>
      </c>
      <c r="B139" s="65" t="s">
        <v>385</v>
      </c>
      <c r="C139" s="65" t="s">
        <v>141</v>
      </c>
      <c r="G139" s="65" t="s">
        <v>122</v>
      </c>
    </row>
    <row r="140" spans="1:7">
      <c r="A140" s="65" t="s">
        <v>76</v>
      </c>
      <c r="B140" s="65" t="s">
        <v>386</v>
      </c>
      <c r="C140" s="65" t="s">
        <v>143</v>
      </c>
      <c r="G140" s="65" t="s">
        <v>122</v>
      </c>
    </row>
    <row r="141" spans="1:7">
      <c r="A141" s="65" t="s">
        <v>76</v>
      </c>
      <c r="B141" s="65" t="s">
        <v>387</v>
      </c>
      <c r="C141" s="65" t="s">
        <v>145</v>
      </c>
      <c r="G141" s="65" t="s">
        <v>122</v>
      </c>
    </row>
    <row r="142" spans="1:7">
      <c r="A142" s="65" t="s">
        <v>76</v>
      </c>
      <c r="B142" s="65" t="s">
        <v>388</v>
      </c>
      <c r="C142" s="65" t="s">
        <v>151</v>
      </c>
      <c r="G142" s="65" t="s">
        <v>122</v>
      </c>
    </row>
    <row r="143" spans="1:7">
      <c r="A143" s="65" t="s">
        <v>83</v>
      </c>
      <c r="B143" s="65" t="s">
        <v>389</v>
      </c>
      <c r="C143" s="65" t="s">
        <v>390</v>
      </c>
      <c r="E143" s="65" t="s">
        <v>391</v>
      </c>
      <c r="F143" s="65" t="s">
        <v>62</v>
      </c>
      <c r="G143" s="65" t="s">
        <v>122</v>
      </c>
    </row>
    <row r="144" spans="1:7">
      <c r="A144" s="65" t="s">
        <v>83</v>
      </c>
      <c r="B144" s="65" t="s">
        <v>392</v>
      </c>
      <c r="C144" s="65" t="s">
        <v>374</v>
      </c>
      <c r="G144" s="65" t="s">
        <v>132</v>
      </c>
    </row>
    <row r="145" spans="1:7">
      <c r="A145" s="65" t="s">
        <v>83</v>
      </c>
      <c r="B145" s="65" t="s">
        <v>393</v>
      </c>
      <c r="C145" s="65" t="s">
        <v>179</v>
      </c>
      <c r="G145" s="65" t="s">
        <v>132</v>
      </c>
    </row>
    <row r="146" spans="1:7">
      <c r="A146" s="65" t="s">
        <v>83</v>
      </c>
      <c r="B146" s="65" t="s">
        <v>394</v>
      </c>
      <c r="C146" s="65" t="s">
        <v>377</v>
      </c>
      <c r="E146" s="65" t="s">
        <v>395</v>
      </c>
      <c r="F146" s="65" t="s">
        <v>62</v>
      </c>
      <c r="G146" s="65" t="s">
        <v>122</v>
      </c>
    </row>
    <row r="147" spans="1:7">
      <c r="A147" s="65" t="s">
        <v>83</v>
      </c>
      <c r="B147" s="65" t="s">
        <v>396</v>
      </c>
      <c r="C147" s="65" t="s">
        <v>380</v>
      </c>
      <c r="G147" s="65" t="s">
        <v>132</v>
      </c>
    </row>
    <row r="148" spans="1:7">
      <c r="A148" s="65" t="s">
        <v>83</v>
      </c>
      <c r="B148" s="65" t="s">
        <v>397</v>
      </c>
      <c r="C148" s="65" t="s">
        <v>184</v>
      </c>
      <c r="G148" s="65" t="s">
        <v>132</v>
      </c>
    </row>
    <row r="149" spans="1:7">
      <c r="A149" s="65" t="s">
        <v>83</v>
      </c>
      <c r="B149" s="65" t="s">
        <v>398</v>
      </c>
      <c r="C149" s="65" t="s">
        <v>167</v>
      </c>
      <c r="G149" s="65" t="s">
        <v>122</v>
      </c>
    </row>
    <row r="150" spans="1:7">
      <c r="A150" s="65" t="s">
        <v>83</v>
      </c>
      <c r="B150" s="65" t="s">
        <v>399</v>
      </c>
      <c r="C150" s="65" t="s">
        <v>169</v>
      </c>
      <c r="G150" s="65" t="s">
        <v>122</v>
      </c>
    </row>
    <row r="151" spans="1:7">
      <c r="A151" s="65" t="s">
        <v>83</v>
      </c>
      <c r="B151" s="65" t="s">
        <v>400</v>
      </c>
      <c r="C151" s="65" t="s">
        <v>139</v>
      </c>
      <c r="G151" s="65" t="s">
        <v>122</v>
      </c>
    </row>
    <row r="152" spans="1:7">
      <c r="A152" s="65" t="s">
        <v>83</v>
      </c>
      <c r="B152" s="65" t="s">
        <v>401</v>
      </c>
      <c r="C152" s="65" t="s">
        <v>141</v>
      </c>
      <c r="G152" s="65" t="s">
        <v>122</v>
      </c>
    </row>
    <row r="153" spans="1:7">
      <c r="A153" s="65" t="s">
        <v>83</v>
      </c>
      <c r="B153" s="65" t="s">
        <v>402</v>
      </c>
      <c r="C153" s="65" t="s">
        <v>143</v>
      </c>
      <c r="G153" s="65" t="s">
        <v>122</v>
      </c>
    </row>
    <row r="154" spans="1:7">
      <c r="A154" s="65" t="s">
        <v>83</v>
      </c>
      <c r="B154" s="65" t="s">
        <v>403</v>
      </c>
      <c r="C154" s="65" t="s">
        <v>145</v>
      </c>
      <c r="G154" s="65" t="s">
        <v>122</v>
      </c>
    </row>
    <row r="155" spans="1:7">
      <c r="A155" s="65" t="s">
        <v>83</v>
      </c>
      <c r="B155" s="65" t="s">
        <v>404</v>
      </c>
      <c r="C155" s="65" t="s">
        <v>151</v>
      </c>
      <c r="G155" s="65" t="s">
        <v>122</v>
      </c>
    </row>
    <row r="156" spans="1:7">
      <c r="A156" s="65" t="s">
        <v>90</v>
      </c>
      <c r="B156" s="65" t="s">
        <v>405</v>
      </c>
      <c r="C156" s="65" t="s">
        <v>406</v>
      </c>
      <c r="G156" s="65" t="s">
        <v>122</v>
      </c>
    </row>
    <row r="157" spans="1:7">
      <c r="A157" s="65" t="s">
        <v>90</v>
      </c>
      <c r="B157" s="65" t="s">
        <v>407</v>
      </c>
      <c r="C157" s="65" t="s">
        <v>408</v>
      </c>
      <c r="E157" s="65" t="s">
        <v>409</v>
      </c>
      <c r="F157" s="65" t="s">
        <v>62</v>
      </c>
      <c r="G157" s="65" t="s">
        <v>122</v>
      </c>
    </row>
    <row r="158" spans="1:7">
      <c r="A158" s="65" t="s">
        <v>90</v>
      </c>
      <c r="B158" s="65" t="s">
        <v>410</v>
      </c>
      <c r="C158" s="65" t="s">
        <v>411</v>
      </c>
      <c r="D158" s="65" t="s">
        <v>412</v>
      </c>
      <c r="G158" s="65" t="s">
        <v>59</v>
      </c>
    </row>
    <row r="159" spans="1:7">
      <c r="A159" s="65" t="s">
        <v>90</v>
      </c>
      <c r="B159" s="65" t="s">
        <v>413</v>
      </c>
      <c r="C159" s="65" t="s">
        <v>414</v>
      </c>
      <c r="G159" s="65" t="s">
        <v>132</v>
      </c>
    </row>
    <row r="160" spans="1:7">
      <c r="A160" s="65" t="s">
        <v>90</v>
      </c>
      <c r="B160" s="65" t="s">
        <v>415</v>
      </c>
      <c r="C160" s="65" t="s">
        <v>416</v>
      </c>
      <c r="G160" s="65" t="s">
        <v>132</v>
      </c>
    </row>
    <row r="161" spans="1:7">
      <c r="A161" s="65" t="s">
        <v>90</v>
      </c>
      <c r="B161" s="65" t="s">
        <v>417</v>
      </c>
      <c r="C161" s="65" t="s">
        <v>418</v>
      </c>
      <c r="G161" s="65" t="s">
        <v>125</v>
      </c>
    </row>
    <row r="162" spans="1:7">
      <c r="A162" s="65" t="s">
        <v>90</v>
      </c>
      <c r="B162" s="65" t="s">
        <v>419</v>
      </c>
      <c r="C162" s="65" t="s">
        <v>420</v>
      </c>
      <c r="G162" s="65" t="s">
        <v>125</v>
      </c>
    </row>
    <row r="163" spans="1:7">
      <c r="A163" s="65" t="s">
        <v>90</v>
      </c>
      <c r="B163" s="65" t="s">
        <v>421</v>
      </c>
      <c r="C163" s="65" t="s">
        <v>139</v>
      </c>
      <c r="G163" s="65" t="s">
        <v>122</v>
      </c>
    </row>
    <row r="164" spans="1:7">
      <c r="A164" s="65" t="s">
        <v>90</v>
      </c>
      <c r="B164" s="65" t="s">
        <v>422</v>
      </c>
      <c r="C164" s="65" t="s">
        <v>141</v>
      </c>
      <c r="G164" s="65" t="s">
        <v>122</v>
      </c>
    </row>
    <row r="165" spans="1:7">
      <c r="A165" s="65" t="s">
        <v>90</v>
      </c>
      <c r="B165" s="65" t="s">
        <v>423</v>
      </c>
      <c r="C165" s="65" t="s">
        <v>151</v>
      </c>
      <c r="G165" s="65" t="s">
        <v>122</v>
      </c>
    </row>
    <row r="166" spans="1:7">
      <c r="A166" s="65" t="s">
        <v>98</v>
      </c>
      <c r="B166" s="65" t="s">
        <v>424</v>
      </c>
      <c r="C166" s="65" t="s">
        <v>406</v>
      </c>
      <c r="G166" s="65" t="s">
        <v>122</v>
      </c>
    </row>
    <row r="167" spans="1:7">
      <c r="A167" s="65" t="s">
        <v>98</v>
      </c>
      <c r="B167" s="65" t="s">
        <v>425</v>
      </c>
      <c r="C167" s="65" t="s">
        <v>426</v>
      </c>
      <c r="E167" s="65" t="s">
        <v>427</v>
      </c>
      <c r="F167" s="65" t="s">
        <v>62</v>
      </c>
      <c r="G167" s="65" t="s">
        <v>122</v>
      </c>
    </row>
    <row r="168" spans="1:7">
      <c r="A168" s="65" t="s">
        <v>98</v>
      </c>
      <c r="B168" s="65" t="s">
        <v>428</v>
      </c>
      <c r="C168" s="65" t="s">
        <v>411</v>
      </c>
      <c r="D168" s="65" t="s">
        <v>412</v>
      </c>
      <c r="G168" s="65" t="s">
        <v>59</v>
      </c>
    </row>
    <row r="169" spans="1:7">
      <c r="A169" s="65" t="s">
        <v>98</v>
      </c>
      <c r="B169" s="65" t="s">
        <v>429</v>
      </c>
      <c r="C169" s="65" t="s">
        <v>430</v>
      </c>
      <c r="G169" s="65" t="s">
        <v>43</v>
      </c>
    </row>
    <row r="170" spans="1:7">
      <c r="A170" s="65" t="s">
        <v>98</v>
      </c>
      <c r="B170" s="65" t="s">
        <v>431</v>
      </c>
      <c r="C170" s="65" t="s">
        <v>432</v>
      </c>
      <c r="G170" s="65" t="s">
        <v>43</v>
      </c>
    </row>
    <row r="171" spans="1:7">
      <c r="A171" s="65" t="s">
        <v>98</v>
      </c>
      <c r="B171" s="65" t="s">
        <v>433</v>
      </c>
      <c r="C171" s="65" t="s">
        <v>434</v>
      </c>
      <c r="G171" s="65" t="s">
        <v>132</v>
      </c>
    </row>
    <row r="172" spans="1:7">
      <c r="A172" s="65" t="s">
        <v>98</v>
      </c>
      <c r="B172" s="65" t="s">
        <v>435</v>
      </c>
      <c r="C172" s="65" t="s">
        <v>436</v>
      </c>
      <c r="G172" s="65" t="s">
        <v>132</v>
      </c>
    </row>
    <row r="173" spans="1:7">
      <c r="A173" s="65" t="s">
        <v>98</v>
      </c>
      <c r="B173" s="65" t="s">
        <v>437</v>
      </c>
      <c r="C173" s="65" t="s">
        <v>438</v>
      </c>
      <c r="G173" s="65" t="s">
        <v>132</v>
      </c>
    </row>
    <row r="174" spans="1:7">
      <c r="A174" s="65" t="s">
        <v>98</v>
      </c>
      <c r="B174" s="65" t="s">
        <v>439</v>
      </c>
      <c r="C174" s="65" t="s">
        <v>440</v>
      </c>
      <c r="G174" s="65" t="s">
        <v>125</v>
      </c>
    </row>
    <row r="175" spans="1:7">
      <c r="A175" s="65" t="s">
        <v>98</v>
      </c>
      <c r="B175" s="65" t="s">
        <v>441</v>
      </c>
      <c r="C175" s="65" t="s">
        <v>442</v>
      </c>
      <c r="D175" s="65" t="s">
        <v>412</v>
      </c>
      <c r="G175" s="65" t="s">
        <v>59</v>
      </c>
    </row>
    <row r="176" spans="1:7">
      <c r="A176" s="65" t="s">
        <v>98</v>
      </c>
      <c r="B176" s="65" t="s">
        <v>443</v>
      </c>
      <c r="C176" s="65" t="s">
        <v>444</v>
      </c>
      <c r="G176" s="65" t="s">
        <v>122</v>
      </c>
    </row>
    <row r="177" spans="1:7">
      <c r="A177" s="65" t="s">
        <v>98</v>
      </c>
      <c r="B177" s="65" t="s">
        <v>445</v>
      </c>
      <c r="C177" s="65" t="s">
        <v>446</v>
      </c>
      <c r="D177" s="65" t="s">
        <v>447</v>
      </c>
      <c r="G177" s="65" t="s">
        <v>59</v>
      </c>
    </row>
    <row r="178" spans="1:7">
      <c r="A178" s="65" t="s">
        <v>98</v>
      </c>
      <c r="B178" s="65" t="s">
        <v>448</v>
      </c>
      <c r="C178" s="65" t="s">
        <v>449</v>
      </c>
      <c r="D178" s="65" t="s">
        <v>412</v>
      </c>
      <c r="G178" s="65" t="s">
        <v>59</v>
      </c>
    </row>
    <row r="179" spans="1:7">
      <c r="A179" s="65" t="s">
        <v>98</v>
      </c>
      <c r="B179" s="65" t="s">
        <v>450</v>
      </c>
      <c r="C179" s="65" t="s">
        <v>451</v>
      </c>
      <c r="D179" s="65" t="s">
        <v>412</v>
      </c>
      <c r="G179" s="65" t="s">
        <v>59</v>
      </c>
    </row>
    <row r="180" spans="1:7">
      <c r="A180" s="65" t="s">
        <v>98</v>
      </c>
      <c r="B180" s="65" t="s">
        <v>452</v>
      </c>
      <c r="C180" s="65" t="s">
        <v>453</v>
      </c>
      <c r="D180" s="65" t="s">
        <v>454</v>
      </c>
      <c r="G180" s="65" t="s">
        <v>59</v>
      </c>
    </row>
    <row r="181" spans="1:7">
      <c r="A181" s="65" t="s">
        <v>98</v>
      </c>
      <c r="B181" s="65" t="s">
        <v>455</v>
      </c>
      <c r="C181" s="65" t="s">
        <v>456</v>
      </c>
      <c r="G181" s="65" t="s">
        <v>122</v>
      </c>
    </row>
    <row r="182" spans="1:7">
      <c r="A182" s="65" t="s">
        <v>98</v>
      </c>
      <c r="B182" s="65" t="s">
        <v>457</v>
      </c>
      <c r="C182" s="65" t="s">
        <v>458</v>
      </c>
      <c r="G182" s="65" t="s">
        <v>122</v>
      </c>
    </row>
    <row r="183" spans="1:7">
      <c r="A183" s="65" t="s">
        <v>98</v>
      </c>
      <c r="B183" s="65" t="s">
        <v>459</v>
      </c>
      <c r="C183" s="65" t="s">
        <v>139</v>
      </c>
      <c r="G183" s="65" t="s">
        <v>122</v>
      </c>
    </row>
    <row r="184" spans="1:7">
      <c r="A184" s="65" t="s">
        <v>98</v>
      </c>
      <c r="B184" s="65" t="s">
        <v>460</v>
      </c>
      <c r="C184" s="65" t="s">
        <v>141</v>
      </c>
      <c r="G184" s="65" t="s">
        <v>122</v>
      </c>
    </row>
    <row r="185" spans="1:7">
      <c r="A185" s="65" t="s">
        <v>98</v>
      </c>
      <c r="B185" s="65" t="s">
        <v>461</v>
      </c>
      <c r="C185" s="65" t="s">
        <v>151</v>
      </c>
      <c r="G185" s="65" t="s">
        <v>122</v>
      </c>
    </row>
    <row r="186" spans="1:7">
      <c r="A186" s="65" t="s">
        <v>106</v>
      </c>
      <c r="B186" s="65" t="s">
        <v>462</v>
      </c>
      <c r="C186" s="65" t="s">
        <v>463</v>
      </c>
      <c r="E186" s="65" t="s">
        <v>464</v>
      </c>
      <c r="F186" s="65" t="s">
        <v>129</v>
      </c>
      <c r="G186" s="65" t="s">
        <v>122</v>
      </c>
    </row>
    <row r="187" spans="1:7">
      <c r="A187" s="65" t="s">
        <v>106</v>
      </c>
      <c r="B187" s="65" t="s">
        <v>465</v>
      </c>
      <c r="C187" s="65" t="s">
        <v>466</v>
      </c>
      <c r="G187" s="65" t="s">
        <v>132</v>
      </c>
    </row>
    <row r="188" spans="1:7">
      <c r="A188" s="65" t="s">
        <v>106</v>
      </c>
      <c r="B188" s="65" t="s">
        <v>467</v>
      </c>
      <c r="C188" s="65" t="s">
        <v>468</v>
      </c>
      <c r="E188" s="65" t="s">
        <v>469</v>
      </c>
      <c r="F188" s="65" t="s">
        <v>129</v>
      </c>
      <c r="G188" s="65" t="s">
        <v>122</v>
      </c>
    </row>
    <row r="189" spans="1:7">
      <c r="A189" s="65" t="s">
        <v>106</v>
      </c>
      <c r="B189" s="65" t="s">
        <v>470</v>
      </c>
      <c r="C189" s="65" t="s">
        <v>471</v>
      </c>
      <c r="G189" s="65" t="s">
        <v>132</v>
      </c>
    </row>
    <row r="190" spans="1:7">
      <c r="A190" s="65" t="s">
        <v>106</v>
      </c>
      <c r="B190" s="65" t="s">
        <v>472</v>
      </c>
      <c r="C190" s="65" t="s">
        <v>167</v>
      </c>
      <c r="G190" s="65" t="s">
        <v>122</v>
      </c>
    </row>
    <row r="191" spans="1:7">
      <c r="A191" s="65" t="s">
        <v>106</v>
      </c>
      <c r="B191" s="65" t="s">
        <v>473</v>
      </c>
      <c r="C191" s="65" t="s">
        <v>169</v>
      </c>
      <c r="G191" s="65" t="s">
        <v>122</v>
      </c>
    </row>
    <row r="192" spans="1:7">
      <c r="A192" s="65" t="s">
        <v>106</v>
      </c>
      <c r="B192" s="65" t="s">
        <v>474</v>
      </c>
      <c r="C192" s="65" t="s">
        <v>139</v>
      </c>
      <c r="G192" s="65" t="s">
        <v>122</v>
      </c>
    </row>
    <row r="193" spans="1:7">
      <c r="A193" s="65" t="s">
        <v>106</v>
      </c>
      <c r="B193" s="65" t="s">
        <v>475</v>
      </c>
      <c r="C193" s="65" t="s">
        <v>141</v>
      </c>
      <c r="G193" s="65" t="s">
        <v>122</v>
      </c>
    </row>
    <row r="194" spans="1:7">
      <c r="A194" s="65" t="s">
        <v>106</v>
      </c>
      <c r="B194" s="65" t="s">
        <v>476</v>
      </c>
      <c r="C194" s="65" t="s">
        <v>143</v>
      </c>
      <c r="G194" s="65" t="s">
        <v>122</v>
      </c>
    </row>
    <row r="195" spans="1:7">
      <c r="A195" s="65" t="s">
        <v>106</v>
      </c>
      <c r="B195" s="65" t="s">
        <v>477</v>
      </c>
      <c r="C195" s="65" t="s">
        <v>145</v>
      </c>
      <c r="G195" s="65" t="s">
        <v>122</v>
      </c>
    </row>
    <row r="196" spans="1:7">
      <c r="A196" s="65" t="s">
        <v>106</v>
      </c>
      <c r="B196" s="65" t="s">
        <v>478</v>
      </c>
      <c r="C196" s="65" t="s">
        <v>151</v>
      </c>
      <c r="G196" s="65" t="s">
        <v>122</v>
      </c>
    </row>
  </sheetData>
  <printOptions gridLines="true"/>
  <pageMargins left="0.75" right="0.75" top="1" bottom="1" header="0.5" footer="0.5"/>
  <headerFooter alignWithMargins="0">
    <oddHeader>&amp;C&amp;A</oddHeader>
    <oddFooter>&amp;C页(&amp;P)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92"/>
  <sheetViews>
    <sheetView workbookViewId="0">
      <selection activeCell="A1" sqref="A1"/>
    </sheetView>
  </sheetViews>
  <sheetFormatPr defaultColWidth="8.25" defaultRowHeight="15.75" outlineLevelCol="3"/>
  <cols>
    <col min="1" max="4" width="8.25" style="65" customWidth="true"/>
    <col min="5" max="16384" width="8.25" style="66"/>
  </cols>
  <sheetData>
    <row r="1" spans="1:4">
      <c r="A1" s="65" t="s">
        <v>115</v>
      </c>
      <c r="B1" s="65" t="s">
        <v>479</v>
      </c>
      <c r="C1" s="65" t="s">
        <v>480</v>
      </c>
      <c r="D1" s="65" t="s">
        <v>1</v>
      </c>
    </row>
    <row r="2" spans="1:4">
      <c r="A2" s="65" t="s">
        <v>132</v>
      </c>
      <c r="B2" s="65" t="s">
        <v>481</v>
      </c>
      <c r="C2" s="65" t="s">
        <v>482</v>
      </c>
      <c r="D2" s="65" t="s">
        <v>482</v>
      </c>
    </row>
    <row r="3" spans="1:4">
      <c r="A3" s="65" t="s">
        <v>122</v>
      </c>
      <c r="B3" s="65" t="s">
        <v>483</v>
      </c>
      <c r="C3" s="65" t="s">
        <v>482</v>
      </c>
      <c r="D3" s="65" t="s">
        <v>482</v>
      </c>
    </row>
    <row r="4" spans="1:4">
      <c r="A4" s="65" t="s">
        <v>484</v>
      </c>
      <c r="B4" s="65" t="s">
        <v>485</v>
      </c>
      <c r="C4" s="65" t="s">
        <v>482</v>
      </c>
      <c r="D4" s="65" t="s">
        <v>482</v>
      </c>
    </row>
    <row r="5" spans="1:4">
      <c r="A5" s="65" t="s">
        <v>43</v>
      </c>
      <c r="B5" s="65" t="s">
        <v>486</v>
      </c>
      <c r="C5" s="65" t="s">
        <v>482</v>
      </c>
      <c r="D5" s="65" t="s">
        <v>482</v>
      </c>
    </row>
    <row r="6" spans="1:4">
      <c r="A6" s="65" t="s">
        <v>59</v>
      </c>
      <c r="B6" s="65" t="s">
        <v>487</v>
      </c>
      <c r="C6" s="65" t="s">
        <v>482</v>
      </c>
      <c r="D6" s="65" t="s">
        <v>482</v>
      </c>
    </row>
    <row r="7" spans="1:4">
      <c r="A7" s="65" t="s">
        <v>488</v>
      </c>
      <c r="B7" s="65" t="s">
        <v>489</v>
      </c>
      <c r="C7" s="65" t="s">
        <v>482</v>
      </c>
      <c r="D7" s="65" t="s">
        <v>482</v>
      </c>
    </row>
    <row r="8" spans="1:4">
      <c r="A8" s="65" t="s">
        <v>490</v>
      </c>
      <c r="B8" s="65" t="s">
        <v>491</v>
      </c>
      <c r="C8" s="65" t="s">
        <v>482</v>
      </c>
      <c r="D8" s="65" t="s">
        <v>482</v>
      </c>
    </row>
    <row r="9" spans="1:4">
      <c r="A9" s="65" t="s">
        <v>492</v>
      </c>
      <c r="B9" s="65" t="s">
        <v>493</v>
      </c>
      <c r="C9" s="65" t="s">
        <v>482</v>
      </c>
      <c r="D9" s="65" t="s">
        <v>482</v>
      </c>
    </row>
    <row r="10" spans="1:4">
      <c r="A10" s="65" t="s">
        <v>52</v>
      </c>
      <c r="B10" s="65" t="s">
        <v>494</v>
      </c>
      <c r="C10" s="65" t="s">
        <v>482</v>
      </c>
      <c r="D10" s="65" t="s">
        <v>482</v>
      </c>
    </row>
    <row r="11" spans="1:4">
      <c r="A11" s="65" t="s">
        <v>76</v>
      </c>
      <c r="B11" s="65" t="s">
        <v>495</v>
      </c>
      <c r="C11" s="65" t="s">
        <v>482</v>
      </c>
      <c r="D11" s="65" t="s">
        <v>482</v>
      </c>
    </row>
    <row r="12" spans="1:4">
      <c r="A12" s="65" t="s">
        <v>68</v>
      </c>
      <c r="B12" s="65" t="s">
        <v>496</v>
      </c>
      <c r="C12" s="65" t="s">
        <v>482</v>
      </c>
      <c r="D12" s="65" t="s">
        <v>482</v>
      </c>
    </row>
    <row r="13" spans="1:4">
      <c r="A13" s="65" t="s">
        <v>497</v>
      </c>
      <c r="B13" s="65" t="s">
        <v>498</v>
      </c>
      <c r="C13" s="65" t="s">
        <v>35</v>
      </c>
      <c r="D13" s="65" t="s">
        <v>499</v>
      </c>
    </row>
    <row r="14" spans="1:4">
      <c r="A14" s="65" t="s">
        <v>500</v>
      </c>
      <c r="B14" s="65" t="s">
        <v>501</v>
      </c>
      <c r="C14" s="65" t="s">
        <v>502</v>
      </c>
      <c r="D14" s="65" t="s">
        <v>503</v>
      </c>
    </row>
    <row r="15" spans="1:4">
      <c r="A15" s="65" t="s">
        <v>504</v>
      </c>
      <c r="B15" s="65" t="s">
        <v>505</v>
      </c>
      <c r="C15" s="65" t="s">
        <v>58</v>
      </c>
      <c r="D15" s="65" t="s">
        <v>506</v>
      </c>
    </row>
    <row r="16" spans="1:4">
      <c r="A16" s="65" t="s">
        <v>507</v>
      </c>
      <c r="B16" s="65" t="s">
        <v>508</v>
      </c>
      <c r="C16" s="65" t="s">
        <v>509</v>
      </c>
      <c r="D16" s="65" t="s">
        <v>510</v>
      </c>
    </row>
    <row r="17" spans="1:4">
      <c r="A17" s="65" t="s">
        <v>511</v>
      </c>
      <c r="B17" s="65" t="s">
        <v>512</v>
      </c>
      <c r="C17" s="65" t="s">
        <v>75</v>
      </c>
      <c r="D17" s="65" t="s">
        <v>96</v>
      </c>
    </row>
    <row r="18" spans="1:4">
      <c r="A18" s="65" t="s">
        <v>513</v>
      </c>
      <c r="B18" s="65" t="s">
        <v>514</v>
      </c>
      <c r="C18" s="65" t="s">
        <v>515</v>
      </c>
      <c r="D18" s="65" t="s">
        <v>454</v>
      </c>
    </row>
    <row r="19" spans="1:4">
      <c r="A19" s="65" t="s">
        <v>516</v>
      </c>
      <c r="B19" s="65" t="s">
        <v>517</v>
      </c>
      <c r="C19" s="65" t="s">
        <v>447</v>
      </c>
      <c r="D19" s="65" t="s">
        <v>518</v>
      </c>
    </row>
    <row r="20" spans="1:4">
      <c r="A20" s="65" t="s">
        <v>519</v>
      </c>
      <c r="B20" s="65" t="s">
        <v>520</v>
      </c>
      <c r="C20" s="65" t="s">
        <v>521</v>
      </c>
      <c r="D20" s="65" t="s">
        <v>522</v>
      </c>
    </row>
    <row r="21" spans="1:4">
      <c r="A21" s="65" t="s">
        <v>523</v>
      </c>
      <c r="B21" s="65" t="s">
        <v>524</v>
      </c>
      <c r="C21" s="65" t="s">
        <v>525</v>
      </c>
      <c r="D21" s="65" t="s">
        <v>526</v>
      </c>
    </row>
    <row r="22" spans="1:4">
      <c r="A22" s="65" t="s">
        <v>527</v>
      </c>
      <c r="B22" s="65" t="s">
        <v>528</v>
      </c>
      <c r="C22" s="65" t="s">
        <v>529</v>
      </c>
      <c r="D22" s="65" t="s">
        <v>530</v>
      </c>
    </row>
    <row r="23" spans="1:4">
      <c r="A23" s="65" t="s">
        <v>531</v>
      </c>
      <c r="B23" s="65" t="s">
        <v>532</v>
      </c>
      <c r="C23" s="65" t="s">
        <v>533</v>
      </c>
      <c r="D23" s="65" t="s">
        <v>534</v>
      </c>
    </row>
    <row r="24" spans="1:4">
      <c r="A24" s="65" t="s">
        <v>535</v>
      </c>
      <c r="B24" s="65" t="s">
        <v>536</v>
      </c>
      <c r="C24" s="65" t="s">
        <v>537</v>
      </c>
      <c r="D24" s="65" t="s">
        <v>538</v>
      </c>
    </row>
    <row r="25" spans="1:4">
      <c r="A25" s="65" t="s">
        <v>539</v>
      </c>
      <c r="B25" s="65" t="s">
        <v>540</v>
      </c>
      <c r="C25" s="65" t="s">
        <v>541</v>
      </c>
      <c r="D25" s="65" t="s">
        <v>542</v>
      </c>
    </row>
    <row r="26" spans="1:4">
      <c r="A26" s="65" t="s">
        <v>543</v>
      </c>
      <c r="B26" s="65" t="s">
        <v>544</v>
      </c>
      <c r="C26" s="65" t="s">
        <v>545</v>
      </c>
      <c r="D26" s="65" t="s">
        <v>546</v>
      </c>
    </row>
    <row r="27" spans="1:4">
      <c r="A27" s="65" t="s">
        <v>547</v>
      </c>
      <c r="B27" s="65" t="s">
        <v>548</v>
      </c>
      <c r="C27" s="65" t="s">
        <v>549</v>
      </c>
      <c r="D27" s="65" t="s">
        <v>550</v>
      </c>
    </row>
    <row r="28" spans="1:4">
      <c r="A28" s="65" t="s">
        <v>551</v>
      </c>
      <c r="B28" s="65" t="s">
        <v>552</v>
      </c>
      <c r="C28" s="65" t="s">
        <v>553</v>
      </c>
      <c r="D28" s="65" t="s">
        <v>554</v>
      </c>
    </row>
    <row r="29" spans="1:4">
      <c r="A29" s="65" t="s">
        <v>555</v>
      </c>
      <c r="B29" s="65" t="s">
        <v>556</v>
      </c>
      <c r="C29" s="65" t="s">
        <v>557</v>
      </c>
      <c r="D29" s="65" t="s">
        <v>558</v>
      </c>
    </row>
    <row r="30" spans="1:4">
      <c r="A30" s="65" t="s">
        <v>559</v>
      </c>
      <c r="B30" s="65" t="s">
        <v>560</v>
      </c>
      <c r="C30" s="65" t="s">
        <v>561</v>
      </c>
      <c r="D30" s="65" t="s">
        <v>562</v>
      </c>
    </row>
    <row r="31" spans="1:4">
      <c r="A31" s="65" t="s">
        <v>563</v>
      </c>
      <c r="B31" s="65" t="s">
        <v>564</v>
      </c>
      <c r="C31" s="65" t="s">
        <v>565</v>
      </c>
      <c r="D31" s="65" t="s">
        <v>566</v>
      </c>
    </row>
    <row r="32" spans="1:4">
      <c r="A32" s="65" t="s">
        <v>567</v>
      </c>
      <c r="B32" s="65" t="s">
        <v>568</v>
      </c>
      <c r="C32" s="65" t="s">
        <v>569</v>
      </c>
      <c r="D32" s="65" t="s">
        <v>570</v>
      </c>
    </row>
    <row r="33" spans="1:4">
      <c r="A33" s="65" t="s">
        <v>571</v>
      </c>
      <c r="B33" s="65" t="s">
        <v>572</v>
      </c>
      <c r="C33" s="65" t="s">
        <v>573</v>
      </c>
      <c r="D33" s="65" t="s">
        <v>574</v>
      </c>
    </row>
    <row r="34" spans="1:4">
      <c r="A34" s="65" t="s">
        <v>575</v>
      </c>
      <c r="B34" s="65" t="s">
        <v>576</v>
      </c>
      <c r="C34" s="65" t="s">
        <v>577</v>
      </c>
      <c r="D34" s="65" t="s">
        <v>578</v>
      </c>
    </row>
    <row r="35" spans="1:4">
      <c r="A35" s="65" t="s">
        <v>506</v>
      </c>
      <c r="B35" s="65" t="s">
        <v>579</v>
      </c>
      <c r="C35" s="65" t="s">
        <v>580</v>
      </c>
      <c r="D35" s="65" t="s">
        <v>581</v>
      </c>
    </row>
    <row r="36" spans="1:4">
      <c r="A36" s="65" t="s">
        <v>509</v>
      </c>
      <c r="B36" s="65" t="s">
        <v>582</v>
      </c>
      <c r="C36" s="65" t="s">
        <v>583</v>
      </c>
      <c r="D36" s="65" t="s">
        <v>584</v>
      </c>
    </row>
    <row r="37" spans="1:4">
      <c r="A37" s="65" t="s">
        <v>585</v>
      </c>
      <c r="B37" s="65" t="s">
        <v>586</v>
      </c>
      <c r="C37" s="65" t="s">
        <v>587</v>
      </c>
      <c r="D37" s="65" t="s">
        <v>588</v>
      </c>
    </row>
    <row r="38" spans="1:4">
      <c r="A38" s="65" t="s">
        <v>13</v>
      </c>
      <c r="B38" s="65" t="s">
        <v>589</v>
      </c>
      <c r="C38" s="65" t="s">
        <v>590</v>
      </c>
      <c r="D38" s="65" t="s">
        <v>591</v>
      </c>
    </row>
    <row r="39" spans="1:4">
      <c r="A39" s="65" t="s">
        <v>592</v>
      </c>
      <c r="B39" s="65" t="s">
        <v>593</v>
      </c>
      <c r="C39" s="65" t="s">
        <v>594</v>
      </c>
      <c r="D39" s="65" t="s">
        <v>595</v>
      </c>
    </row>
    <row r="40" spans="1:4">
      <c r="A40" s="65" t="s">
        <v>596</v>
      </c>
      <c r="B40" s="65" t="s">
        <v>597</v>
      </c>
      <c r="C40" s="65" t="s">
        <v>598</v>
      </c>
      <c r="D40" s="65" t="s">
        <v>599</v>
      </c>
    </row>
    <row r="41" spans="1:4">
      <c r="A41" s="65" t="s">
        <v>74</v>
      </c>
      <c r="B41" s="65" t="s">
        <v>600</v>
      </c>
      <c r="C41" s="65" t="s">
        <v>601</v>
      </c>
      <c r="D41" s="65" t="s">
        <v>602</v>
      </c>
    </row>
    <row r="42" spans="1:4">
      <c r="A42" s="65" t="s">
        <v>79</v>
      </c>
      <c r="B42" s="65" t="s">
        <v>603</v>
      </c>
      <c r="C42" s="65" t="s">
        <v>604</v>
      </c>
      <c r="D42" s="65" t="s">
        <v>605</v>
      </c>
    </row>
    <row r="43" spans="1:4">
      <c r="A43" s="65" t="s">
        <v>606</v>
      </c>
      <c r="B43" s="65" t="s">
        <v>607</v>
      </c>
      <c r="C43" s="65" t="s">
        <v>608</v>
      </c>
      <c r="D43" s="65" t="s">
        <v>609</v>
      </c>
    </row>
    <row r="44" spans="1:4">
      <c r="A44" s="65" t="s">
        <v>610</v>
      </c>
      <c r="B44" s="65" t="s">
        <v>611</v>
      </c>
      <c r="C44" s="65" t="s">
        <v>612</v>
      </c>
      <c r="D44" s="65" t="s">
        <v>613</v>
      </c>
    </row>
    <row r="45" spans="1:4">
      <c r="A45" s="65" t="s">
        <v>614</v>
      </c>
      <c r="B45" s="65" t="s">
        <v>615</v>
      </c>
      <c r="C45" s="65" t="s">
        <v>616</v>
      </c>
      <c r="D45" s="65" t="s">
        <v>617</v>
      </c>
    </row>
    <row r="46" spans="1:4">
      <c r="A46" s="65" t="s">
        <v>618</v>
      </c>
      <c r="B46" s="65" t="s">
        <v>619</v>
      </c>
      <c r="C46" s="65" t="s">
        <v>620</v>
      </c>
      <c r="D46" s="65" t="s">
        <v>621</v>
      </c>
    </row>
    <row r="47" spans="1:4">
      <c r="A47" s="65" t="s">
        <v>622</v>
      </c>
      <c r="B47" s="65" t="s">
        <v>623</v>
      </c>
      <c r="C47" s="65" t="s">
        <v>624</v>
      </c>
      <c r="D47" s="65" t="s">
        <v>625</v>
      </c>
    </row>
    <row r="48" spans="1:4">
      <c r="A48" s="65" t="s">
        <v>626</v>
      </c>
      <c r="B48" s="65" t="s">
        <v>627</v>
      </c>
      <c r="C48" s="65" t="s">
        <v>628</v>
      </c>
      <c r="D48" s="65" t="s">
        <v>629</v>
      </c>
    </row>
    <row r="49" spans="1:4">
      <c r="A49" s="65" t="s">
        <v>630</v>
      </c>
      <c r="B49" s="65" t="s">
        <v>631</v>
      </c>
      <c r="C49" s="65" t="s">
        <v>632</v>
      </c>
      <c r="D49" s="65" t="s">
        <v>633</v>
      </c>
    </row>
    <row r="50" spans="1:4">
      <c r="A50" s="65" t="s">
        <v>634</v>
      </c>
      <c r="B50" s="65" t="s">
        <v>635</v>
      </c>
      <c r="C50" s="65" t="s">
        <v>636</v>
      </c>
      <c r="D50" s="65" t="s">
        <v>637</v>
      </c>
    </row>
    <row r="51" spans="1:4">
      <c r="A51" s="65" t="s">
        <v>510</v>
      </c>
      <c r="B51" s="65" t="s">
        <v>638</v>
      </c>
      <c r="C51" s="65" t="s">
        <v>639</v>
      </c>
      <c r="D51" s="65" t="s">
        <v>640</v>
      </c>
    </row>
    <row r="52" spans="1:4">
      <c r="A52" s="65" t="s">
        <v>75</v>
      </c>
      <c r="B52" s="65" t="s">
        <v>641</v>
      </c>
      <c r="C52" s="65" t="s">
        <v>642</v>
      </c>
      <c r="D52" s="65" t="s">
        <v>643</v>
      </c>
    </row>
    <row r="53" spans="1:4">
      <c r="A53" s="65" t="s">
        <v>81</v>
      </c>
      <c r="B53" s="65" t="s">
        <v>644</v>
      </c>
      <c r="C53" s="65" t="s">
        <v>645</v>
      </c>
      <c r="D53" s="65" t="s">
        <v>646</v>
      </c>
    </row>
    <row r="54" spans="1:4">
      <c r="A54" s="65" t="s">
        <v>80</v>
      </c>
      <c r="B54" s="65" t="s">
        <v>647</v>
      </c>
      <c r="C54" s="65" t="s">
        <v>648</v>
      </c>
      <c r="D54" s="65" t="s">
        <v>649</v>
      </c>
    </row>
    <row r="55" spans="1:4">
      <c r="A55" s="65" t="s">
        <v>86</v>
      </c>
      <c r="B55" s="65" t="s">
        <v>650</v>
      </c>
      <c r="C55" s="65" t="s">
        <v>651</v>
      </c>
      <c r="D55" s="65" t="s">
        <v>652</v>
      </c>
    </row>
    <row r="56" spans="1:4">
      <c r="A56" s="65" t="s">
        <v>653</v>
      </c>
      <c r="B56" s="65" t="s">
        <v>654</v>
      </c>
      <c r="C56" s="65" t="s">
        <v>655</v>
      </c>
      <c r="D56" s="65" t="s">
        <v>656</v>
      </c>
    </row>
    <row r="57" spans="1:4">
      <c r="A57" s="65" t="s">
        <v>657</v>
      </c>
      <c r="B57" s="65" t="s">
        <v>658</v>
      </c>
      <c r="C57" s="65" t="s">
        <v>659</v>
      </c>
      <c r="D57" s="65" t="s">
        <v>660</v>
      </c>
    </row>
    <row r="58" spans="1:4">
      <c r="A58" s="65" t="s">
        <v>661</v>
      </c>
      <c r="B58" s="65" t="s">
        <v>662</v>
      </c>
      <c r="C58" s="65" t="s">
        <v>663</v>
      </c>
      <c r="D58" s="65" t="s">
        <v>664</v>
      </c>
    </row>
    <row r="59" spans="1:4">
      <c r="A59" s="65" t="s">
        <v>665</v>
      </c>
      <c r="B59" s="65" t="s">
        <v>666</v>
      </c>
      <c r="C59" s="65" t="s">
        <v>667</v>
      </c>
      <c r="D59" s="65" t="s">
        <v>668</v>
      </c>
    </row>
    <row r="60" spans="1:4">
      <c r="A60" s="65" t="s">
        <v>669</v>
      </c>
      <c r="B60" s="65" t="s">
        <v>670</v>
      </c>
      <c r="C60" s="65" t="s">
        <v>671</v>
      </c>
      <c r="D60" s="65" t="s">
        <v>672</v>
      </c>
    </row>
    <row r="61" spans="1:4">
      <c r="A61" s="65" t="s">
        <v>673</v>
      </c>
      <c r="B61" s="65" t="s">
        <v>674</v>
      </c>
      <c r="C61" s="65" t="s">
        <v>675</v>
      </c>
      <c r="D61" s="65" t="s">
        <v>676</v>
      </c>
    </row>
    <row r="62" spans="1:4">
      <c r="A62" s="65" t="s">
        <v>677</v>
      </c>
      <c r="B62" s="65" t="s">
        <v>678</v>
      </c>
      <c r="C62" s="65" t="s">
        <v>679</v>
      </c>
      <c r="D62" s="65" t="s">
        <v>680</v>
      </c>
    </row>
    <row r="63" spans="1:4">
      <c r="A63" s="65" t="s">
        <v>681</v>
      </c>
      <c r="B63" s="65" t="s">
        <v>682</v>
      </c>
      <c r="C63" s="65" t="s">
        <v>683</v>
      </c>
      <c r="D63" s="65" t="s">
        <v>684</v>
      </c>
    </row>
    <row r="64" spans="1:4">
      <c r="A64" s="65" t="s">
        <v>685</v>
      </c>
      <c r="B64" s="65" t="s">
        <v>686</v>
      </c>
      <c r="C64" s="65" t="s">
        <v>687</v>
      </c>
      <c r="D64" s="65" t="s">
        <v>688</v>
      </c>
    </row>
    <row r="65" spans="1:4">
      <c r="A65" s="65" t="s">
        <v>689</v>
      </c>
      <c r="B65" s="65" t="s">
        <v>690</v>
      </c>
      <c r="C65" s="65" t="s">
        <v>691</v>
      </c>
      <c r="D65" s="65" t="s">
        <v>692</v>
      </c>
    </row>
    <row r="66" spans="1:4">
      <c r="A66" s="65" t="s">
        <v>693</v>
      </c>
      <c r="B66" s="65" t="s">
        <v>694</v>
      </c>
      <c r="C66" s="65" t="s">
        <v>695</v>
      </c>
      <c r="D66" s="65" t="s">
        <v>696</v>
      </c>
    </row>
    <row r="67" spans="1:4">
      <c r="A67" s="65" t="s">
        <v>87</v>
      </c>
      <c r="B67" s="65" t="s">
        <v>697</v>
      </c>
      <c r="C67" s="65" t="s">
        <v>698</v>
      </c>
      <c r="D67" s="65" t="s">
        <v>699</v>
      </c>
    </row>
    <row r="68" spans="1:4">
      <c r="A68" s="65" t="s">
        <v>94</v>
      </c>
      <c r="B68" s="65" t="s">
        <v>700</v>
      </c>
      <c r="C68" s="65" t="s">
        <v>701</v>
      </c>
      <c r="D68" s="65" t="s">
        <v>702</v>
      </c>
    </row>
    <row r="69" spans="1:4">
      <c r="A69" s="65" t="s">
        <v>703</v>
      </c>
      <c r="B69" s="65" t="s">
        <v>704</v>
      </c>
      <c r="C69" s="65" t="s">
        <v>705</v>
      </c>
      <c r="D69" s="65" t="s">
        <v>706</v>
      </c>
    </row>
    <row r="70" spans="1:4">
      <c r="A70" s="65" t="s">
        <v>82</v>
      </c>
      <c r="B70" s="65" t="s">
        <v>707</v>
      </c>
      <c r="C70" s="65" t="s">
        <v>708</v>
      </c>
      <c r="D70" s="65" t="s">
        <v>709</v>
      </c>
    </row>
    <row r="71" spans="1:4">
      <c r="A71" s="65" t="s">
        <v>88</v>
      </c>
      <c r="B71" s="65" t="s">
        <v>710</v>
      </c>
      <c r="C71" s="65" t="s">
        <v>711</v>
      </c>
      <c r="D71" s="65" t="s">
        <v>712</v>
      </c>
    </row>
    <row r="72" spans="1:4">
      <c r="A72" s="65" t="s">
        <v>713</v>
      </c>
      <c r="B72" s="65" t="s">
        <v>714</v>
      </c>
      <c r="C72" s="65" t="s">
        <v>715</v>
      </c>
      <c r="D72" s="65" t="s">
        <v>716</v>
      </c>
    </row>
    <row r="73" spans="1:4">
      <c r="A73" s="65" t="s">
        <v>717</v>
      </c>
      <c r="B73" s="65" t="s">
        <v>718</v>
      </c>
      <c r="C73" s="65" t="s">
        <v>482</v>
      </c>
      <c r="D73" s="65" t="s">
        <v>482</v>
      </c>
    </row>
    <row r="74" spans="1:4">
      <c r="A74" s="65" t="s">
        <v>719</v>
      </c>
      <c r="B74" s="65" t="s">
        <v>720</v>
      </c>
      <c r="C74" s="65" t="s">
        <v>721</v>
      </c>
      <c r="D74" s="65" t="s">
        <v>722</v>
      </c>
    </row>
    <row r="75" spans="1:4">
      <c r="A75" s="65" t="s">
        <v>723</v>
      </c>
      <c r="B75" s="65" t="s">
        <v>724</v>
      </c>
      <c r="C75" s="65" t="s">
        <v>725</v>
      </c>
      <c r="D75" s="65" t="s">
        <v>726</v>
      </c>
    </row>
    <row r="76" spans="1:4">
      <c r="A76" s="65" t="s">
        <v>727</v>
      </c>
      <c r="B76" s="65" t="s">
        <v>728</v>
      </c>
      <c r="C76" s="65" t="s">
        <v>729</v>
      </c>
      <c r="D76" s="65" t="s">
        <v>730</v>
      </c>
    </row>
    <row r="77" spans="1:4">
      <c r="A77" s="65" t="s">
        <v>95</v>
      </c>
      <c r="B77" s="65" t="s">
        <v>731</v>
      </c>
      <c r="C77" s="65" t="s">
        <v>732</v>
      </c>
      <c r="D77" s="65" t="s">
        <v>733</v>
      </c>
    </row>
    <row r="78" spans="1:4">
      <c r="A78" s="65" t="s">
        <v>102</v>
      </c>
      <c r="B78" s="65" t="s">
        <v>734</v>
      </c>
      <c r="C78" s="65" t="s">
        <v>735</v>
      </c>
      <c r="D78" s="65" t="s">
        <v>736</v>
      </c>
    </row>
    <row r="79" spans="1:4">
      <c r="A79" s="65" t="s">
        <v>737</v>
      </c>
      <c r="B79" s="65" t="s">
        <v>738</v>
      </c>
      <c r="C79" s="65" t="s">
        <v>739</v>
      </c>
      <c r="D79" s="65" t="s">
        <v>740</v>
      </c>
    </row>
    <row r="80" spans="1:4">
      <c r="A80" s="65" t="s">
        <v>741</v>
      </c>
      <c r="B80" s="65" t="s">
        <v>742</v>
      </c>
      <c r="C80" s="65" t="s">
        <v>743</v>
      </c>
      <c r="D80" s="65" t="s">
        <v>744</v>
      </c>
    </row>
    <row r="81" spans="1:4">
      <c r="A81" s="65" t="s">
        <v>745</v>
      </c>
      <c r="B81" s="65" t="s">
        <v>746</v>
      </c>
      <c r="C81" s="65" t="s">
        <v>747</v>
      </c>
      <c r="D81" s="65" t="s">
        <v>748</v>
      </c>
    </row>
    <row r="82" spans="1:4">
      <c r="A82" s="65" t="s">
        <v>89</v>
      </c>
      <c r="B82" s="65" t="s">
        <v>749</v>
      </c>
      <c r="C82" s="65" t="s">
        <v>750</v>
      </c>
      <c r="D82" s="65" t="s">
        <v>751</v>
      </c>
    </row>
    <row r="83" spans="1:4">
      <c r="A83" s="65" t="s">
        <v>96</v>
      </c>
      <c r="B83" s="65" t="s">
        <v>752</v>
      </c>
      <c r="C83" s="65" t="s">
        <v>753</v>
      </c>
      <c r="D83" s="65" t="s">
        <v>754</v>
      </c>
    </row>
    <row r="84" spans="1:4">
      <c r="A84" s="65" t="s">
        <v>515</v>
      </c>
      <c r="B84" s="65" t="s">
        <v>755</v>
      </c>
      <c r="C84" s="65" t="s">
        <v>756</v>
      </c>
      <c r="D84" s="65" t="s">
        <v>757</v>
      </c>
    </row>
    <row r="85" spans="1:4">
      <c r="A85" s="65" t="s">
        <v>758</v>
      </c>
      <c r="B85" s="65" t="s">
        <v>759</v>
      </c>
      <c r="C85" s="65" t="s">
        <v>760</v>
      </c>
      <c r="D85" s="65" t="s">
        <v>761</v>
      </c>
    </row>
    <row r="86" spans="1:4">
      <c r="A86" s="65" t="s">
        <v>762</v>
      </c>
      <c r="B86" s="65" t="s">
        <v>763</v>
      </c>
      <c r="C86" s="65" t="s">
        <v>764</v>
      </c>
      <c r="D86" s="65" t="s">
        <v>765</v>
      </c>
    </row>
    <row r="87" spans="1:4">
      <c r="A87" s="65" t="s">
        <v>766</v>
      </c>
      <c r="B87" s="65" t="s">
        <v>767</v>
      </c>
      <c r="C87" s="65" t="s">
        <v>768</v>
      </c>
      <c r="D87" s="65" t="s">
        <v>769</v>
      </c>
    </row>
    <row r="88" spans="1:4">
      <c r="A88" s="65" t="s">
        <v>770</v>
      </c>
      <c r="B88" s="65" t="s">
        <v>771</v>
      </c>
      <c r="C88" s="65" t="s">
        <v>772</v>
      </c>
      <c r="D88" s="65" t="s">
        <v>773</v>
      </c>
    </row>
    <row r="89" spans="1:4">
      <c r="A89" s="65" t="s">
        <v>97</v>
      </c>
      <c r="B89" s="65" t="s">
        <v>774</v>
      </c>
      <c r="C89" s="65" t="s">
        <v>775</v>
      </c>
      <c r="D89" s="65" t="s">
        <v>776</v>
      </c>
    </row>
    <row r="90" spans="1:4">
      <c r="A90" s="65" t="s">
        <v>104</v>
      </c>
      <c r="B90" s="65" t="s">
        <v>777</v>
      </c>
      <c r="C90" s="65" t="s">
        <v>778</v>
      </c>
      <c r="D90" s="65" t="s">
        <v>779</v>
      </c>
    </row>
    <row r="91" spans="1:4">
      <c r="A91" s="65" t="s">
        <v>780</v>
      </c>
      <c r="B91" s="65" t="s">
        <v>781</v>
      </c>
      <c r="C91" s="65" t="s">
        <v>782</v>
      </c>
      <c r="D91" s="65" t="s">
        <v>783</v>
      </c>
    </row>
    <row r="92" spans="1:4">
      <c r="A92" s="65" t="s">
        <v>784</v>
      </c>
      <c r="B92" s="65" t="s">
        <v>785</v>
      </c>
      <c r="C92" s="65" t="s">
        <v>786</v>
      </c>
      <c r="D92" s="65" t="s">
        <v>787</v>
      </c>
    </row>
    <row r="93" spans="1:4">
      <c r="A93" s="65" t="s">
        <v>788</v>
      </c>
      <c r="B93" s="65" t="s">
        <v>789</v>
      </c>
      <c r="C93" s="65" t="s">
        <v>790</v>
      </c>
      <c r="D93" s="65" t="s">
        <v>791</v>
      </c>
    </row>
    <row r="94" spans="1:4">
      <c r="A94" s="65" t="s">
        <v>792</v>
      </c>
      <c r="B94" s="65" t="s">
        <v>793</v>
      </c>
      <c r="C94" s="65" t="s">
        <v>794</v>
      </c>
      <c r="D94" s="65" t="s">
        <v>795</v>
      </c>
    </row>
    <row r="95" spans="1:4">
      <c r="A95" s="65" t="s">
        <v>796</v>
      </c>
      <c r="B95" s="65" t="s">
        <v>797</v>
      </c>
      <c r="C95" s="65" t="s">
        <v>798</v>
      </c>
      <c r="D95" s="65" t="s">
        <v>799</v>
      </c>
    </row>
    <row r="96" spans="1:4">
      <c r="A96" s="65" t="s">
        <v>800</v>
      </c>
      <c r="B96" s="65" t="s">
        <v>801</v>
      </c>
      <c r="C96" s="65" t="s">
        <v>802</v>
      </c>
      <c r="D96" s="65" t="s">
        <v>803</v>
      </c>
    </row>
    <row r="97" spans="1:4">
      <c r="A97" s="65" t="s">
        <v>103</v>
      </c>
      <c r="B97" s="65" t="s">
        <v>804</v>
      </c>
      <c r="C97" s="65" t="s">
        <v>805</v>
      </c>
      <c r="D97" s="65" t="s">
        <v>806</v>
      </c>
    </row>
    <row r="98" spans="1:4">
      <c r="A98" s="65" t="s">
        <v>110</v>
      </c>
      <c r="B98" s="65" t="s">
        <v>807</v>
      </c>
      <c r="C98" s="65" t="s">
        <v>808</v>
      </c>
      <c r="D98" s="65" t="s">
        <v>809</v>
      </c>
    </row>
    <row r="99" spans="1:4">
      <c r="A99" s="65" t="s">
        <v>810</v>
      </c>
      <c r="B99" s="65" t="s">
        <v>811</v>
      </c>
      <c r="C99" s="65" t="s">
        <v>812</v>
      </c>
      <c r="D99" s="65" t="s">
        <v>813</v>
      </c>
    </row>
    <row r="100" spans="1:4">
      <c r="A100" s="65" t="s">
        <v>814</v>
      </c>
      <c r="B100" s="65" t="s">
        <v>815</v>
      </c>
      <c r="C100" s="65" t="s">
        <v>816</v>
      </c>
      <c r="D100" s="65" t="s">
        <v>817</v>
      </c>
    </row>
    <row r="101" spans="1:4">
      <c r="A101" s="65" t="s">
        <v>818</v>
      </c>
      <c r="B101" s="65" t="s">
        <v>819</v>
      </c>
      <c r="C101" s="65" t="s">
        <v>820</v>
      </c>
      <c r="D101" s="65" t="s">
        <v>821</v>
      </c>
    </row>
    <row r="102" spans="1:4">
      <c r="A102" s="65" t="s">
        <v>822</v>
      </c>
      <c r="B102" s="65" t="s">
        <v>823</v>
      </c>
      <c r="C102" s="65" t="s">
        <v>824</v>
      </c>
      <c r="D102" s="65" t="s">
        <v>825</v>
      </c>
    </row>
    <row r="103" spans="1:4">
      <c r="A103" s="65" t="s">
        <v>826</v>
      </c>
      <c r="B103" s="65" t="s">
        <v>827</v>
      </c>
      <c r="C103" s="65" t="s">
        <v>828</v>
      </c>
      <c r="D103" s="65" t="s">
        <v>829</v>
      </c>
    </row>
    <row r="104" spans="1:4">
      <c r="A104" s="65" t="s">
        <v>9</v>
      </c>
      <c r="B104" s="65" t="s">
        <v>830</v>
      </c>
      <c r="C104" s="65" t="s">
        <v>831</v>
      </c>
      <c r="D104" s="65" t="s">
        <v>832</v>
      </c>
    </row>
    <row r="105" spans="1:4">
      <c r="A105" s="65" t="s">
        <v>833</v>
      </c>
      <c r="B105" s="65" t="s">
        <v>834</v>
      </c>
      <c r="C105" s="65" t="s">
        <v>835</v>
      </c>
      <c r="D105" s="65" t="s">
        <v>836</v>
      </c>
    </row>
    <row r="106" spans="1:4">
      <c r="A106" s="65" t="s">
        <v>837</v>
      </c>
      <c r="B106" s="65" t="s">
        <v>838</v>
      </c>
      <c r="C106" s="65" t="s">
        <v>839</v>
      </c>
      <c r="D106" s="65" t="s">
        <v>840</v>
      </c>
    </row>
    <row r="107" spans="1:4">
      <c r="A107" s="65" t="s">
        <v>841</v>
      </c>
      <c r="B107" s="65" t="s">
        <v>842</v>
      </c>
      <c r="C107" s="65" t="s">
        <v>843</v>
      </c>
      <c r="D107" s="65" t="s">
        <v>844</v>
      </c>
    </row>
    <row r="108" spans="1:4">
      <c r="A108" s="65" t="s">
        <v>111</v>
      </c>
      <c r="B108" s="65" t="s">
        <v>845</v>
      </c>
      <c r="C108" s="65" t="s">
        <v>846</v>
      </c>
      <c r="D108" s="65" t="s">
        <v>847</v>
      </c>
    </row>
    <row r="109" spans="1:4">
      <c r="A109" s="65" t="s">
        <v>454</v>
      </c>
      <c r="B109" s="65" t="s">
        <v>848</v>
      </c>
      <c r="C109" s="65" t="s">
        <v>849</v>
      </c>
      <c r="D109" s="65" t="s">
        <v>850</v>
      </c>
    </row>
    <row r="110" spans="1:4">
      <c r="A110" s="65" t="s">
        <v>447</v>
      </c>
      <c r="B110" s="65" t="s">
        <v>851</v>
      </c>
      <c r="C110" s="65" t="s">
        <v>852</v>
      </c>
      <c r="D110" s="65" t="s">
        <v>853</v>
      </c>
    </row>
    <row r="111" spans="1:4">
      <c r="A111" s="65" t="s">
        <v>412</v>
      </c>
      <c r="B111" s="65" t="s">
        <v>854</v>
      </c>
      <c r="C111" s="65" t="s">
        <v>855</v>
      </c>
      <c r="D111" s="65" t="s">
        <v>856</v>
      </c>
    </row>
    <row r="112" spans="1:4">
      <c r="A112" s="65" t="s">
        <v>857</v>
      </c>
      <c r="B112" s="65" t="s">
        <v>858</v>
      </c>
      <c r="C112" s="65" t="s">
        <v>859</v>
      </c>
      <c r="D112" s="65" t="s">
        <v>860</v>
      </c>
    </row>
    <row r="113" spans="1:4">
      <c r="A113" s="65" t="s">
        <v>861</v>
      </c>
      <c r="B113" s="65" t="s">
        <v>862</v>
      </c>
      <c r="C113" s="65" t="s">
        <v>863</v>
      </c>
      <c r="D113" s="65" t="s">
        <v>864</v>
      </c>
    </row>
    <row r="114" spans="1:4">
      <c r="A114" s="65" t="s">
        <v>865</v>
      </c>
      <c r="B114" s="65" t="s">
        <v>866</v>
      </c>
      <c r="C114" s="65" t="s">
        <v>867</v>
      </c>
      <c r="D114" s="65" t="s">
        <v>868</v>
      </c>
    </row>
    <row r="115" spans="1:4">
      <c r="A115" s="65" t="s">
        <v>869</v>
      </c>
      <c r="B115" s="65" t="s">
        <v>870</v>
      </c>
      <c r="C115" s="65" t="s">
        <v>482</v>
      </c>
      <c r="D115" s="65" t="s">
        <v>482</v>
      </c>
    </row>
    <row r="116" spans="1:4">
      <c r="A116" s="65" t="s">
        <v>871</v>
      </c>
      <c r="B116" s="65" t="s">
        <v>872</v>
      </c>
      <c r="C116" s="65" t="s">
        <v>482</v>
      </c>
      <c r="D116" s="65" t="s">
        <v>482</v>
      </c>
    </row>
    <row r="117" spans="1:4">
      <c r="A117" s="65" t="s">
        <v>873</v>
      </c>
      <c r="B117" s="65" t="s">
        <v>874</v>
      </c>
      <c r="C117" s="65" t="s">
        <v>482</v>
      </c>
      <c r="D117" s="65" t="s">
        <v>482</v>
      </c>
    </row>
    <row r="118" spans="1:4">
      <c r="A118" s="65" t="s">
        <v>875</v>
      </c>
      <c r="B118" s="65" t="s">
        <v>876</v>
      </c>
      <c r="C118" s="65" t="s">
        <v>482</v>
      </c>
      <c r="D118" s="65" t="s">
        <v>482</v>
      </c>
    </row>
    <row r="119" spans="1:4">
      <c r="A119" s="65" t="s">
        <v>877</v>
      </c>
      <c r="B119" s="65" t="s">
        <v>878</v>
      </c>
      <c r="C119" s="65" t="s">
        <v>482</v>
      </c>
      <c r="D119" s="65" t="s">
        <v>482</v>
      </c>
    </row>
    <row r="120" spans="1:4">
      <c r="A120" s="65" t="s">
        <v>879</v>
      </c>
      <c r="B120" s="65" t="s">
        <v>880</v>
      </c>
      <c r="C120" s="65" t="s">
        <v>482</v>
      </c>
      <c r="D120" s="65" t="s">
        <v>482</v>
      </c>
    </row>
    <row r="121" spans="1:4">
      <c r="A121" s="65" t="s">
        <v>881</v>
      </c>
      <c r="B121" s="65" t="s">
        <v>882</v>
      </c>
      <c r="C121" s="65" t="s">
        <v>482</v>
      </c>
      <c r="D121" s="65" t="s">
        <v>482</v>
      </c>
    </row>
    <row r="122" spans="1:4">
      <c r="A122" s="65" t="s">
        <v>883</v>
      </c>
      <c r="B122" s="65" t="s">
        <v>884</v>
      </c>
      <c r="C122" s="65" t="s">
        <v>482</v>
      </c>
      <c r="D122" s="65" t="s">
        <v>482</v>
      </c>
    </row>
    <row r="123" spans="1:4">
      <c r="A123" s="65" t="s">
        <v>885</v>
      </c>
      <c r="B123" s="65" t="s">
        <v>886</v>
      </c>
      <c r="C123" s="65" t="s">
        <v>482</v>
      </c>
      <c r="D123" s="65" t="s">
        <v>482</v>
      </c>
    </row>
    <row r="124" spans="1:4">
      <c r="A124" s="65" t="s">
        <v>887</v>
      </c>
      <c r="B124" s="65" t="s">
        <v>888</v>
      </c>
      <c r="C124" s="65" t="s">
        <v>482</v>
      </c>
      <c r="D124" s="65" t="s">
        <v>482</v>
      </c>
    </row>
    <row r="125" spans="1:4">
      <c r="A125" s="65" t="s">
        <v>889</v>
      </c>
      <c r="B125" s="65" t="s">
        <v>890</v>
      </c>
      <c r="C125" s="65" t="s">
        <v>482</v>
      </c>
      <c r="D125" s="65" t="s">
        <v>482</v>
      </c>
    </row>
    <row r="126" spans="1:4">
      <c r="A126" s="65" t="s">
        <v>891</v>
      </c>
      <c r="B126" s="65" t="s">
        <v>892</v>
      </c>
      <c r="C126" s="65" t="s">
        <v>482</v>
      </c>
      <c r="D126" s="65" t="s">
        <v>482</v>
      </c>
    </row>
    <row r="127" spans="1:4">
      <c r="A127" s="65" t="s">
        <v>893</v>
      </c>
      <c r="B127" s="65" t="s">
        <v>894</v>
      </c>
      <c r="C127" s="65" t="s">
        <v>482</v>
      </c>
      <c r="D127" s="65" t="s">
        <v>482</v>
      </c>
    </row>
    <row r="128" spans="1:4">
      <c r="A128" s="65" t="s">
        <v>895</v>
      </c>
      <c r="B128" s="65" t="s">
        <v>896</v>
      </c>
      <c r="C128" s="65" t="s">
        <v>482</v>
      </c>
      <c r="D128" s="65" t="s">
        <v>482</v>
      </c>
    </row>
    <row r="129" spans="1:4">
      <c r="A129" s="65" t="s">
        <v>897</v>
      </c>
      <c r="B129" s="65" t="s">
        <v>898</v>
      </c>
      <c r="C129" s="65" t="s">
        <v>482</v>
      </c>
      <c r="D129" s="65" t="s">
        <v>482</v>
      </c>
    </row>
    <row r="130" spans="1:4">
      <c r="A130" s="65" t="s">
        <v>899</v>
      </c>
      <c r="B130" s="65" t="s">
        <v>900</v>
      </c>
      <c r="C130" s="65" t="s">
        <v>482</v>
      </c>
      <c r="D130" s="65" t="s">
        <v>482</v>
      </c>
    </row>
    <row r="131" spans="1:4">
      <c r="A131" s="65" t="s">
        <v>901</v>
      </c>
      <c r="B131" s="65" t="s">
        <v>902</v>
      </c>
      <c r="C131" s="65" t="s">
        <v>482</v>
      </c>
      <c r="D131" s="65" t="s">
        <v>482</v>
      </c>
    </row>
    <row r="132" spans="1:4">
      <c r="A132" s="65" t="s">
        <v>903</v>
      </c>
      <c r="B132" s="65" t="s">
        <v>904</v>
      </c>
      <c r="C132" s="65" t="s">
        <v>482</v>
      </c>
      <c r="D132" s="65" t="s">
        <v>482</v>
      </c>
    </row>
    <row r="133" spans="1:4">
      <c r="A133" s="65" t="s">
        <v>905</v>
      </c>
      <c r="B133" s="65" t="s">
        <v>906</v>
      </c>
      <c r="C133" s="65" t="s">
        <v>482</v>
      </c>
      <c r="D133" s="65" t="s">
        <v>482</v>
      </c>
    </row>
    <row r="134" spans="1:4">
      <c r="A134" s="65" t="s">
        <v>907</v>
      </c>
      <c r="B134" s="65" t="s">
        <v>908</v>
      </c>
      <c r="C134" s="65" t="s">
        <v>482</v>
      </c>
      <c r="D134" s="65" t="s">
        <v>482</v>
      </c>
    </row>
    <row r="135" spans="1:4">
      <c r="A135" s="65" t="s">
        <v>909</v>
      </c>
      <c r="B135" s="65" t="s">
        <v>910</v>
      </c>
      <c r="C135" s="65" t="s">
        <v>482</v>
      </c>
      <c r="D135" s="65" t="s">
        <v>482</v>
      </c>
    </row>
    <row r="136" spans="1:4">
      <c r="A136" s="65" t="s">
        <v>911</v>
      </c>
      <c r="B136" s="65" t="s">
        <v>912</v>
      </c>
      <c r="C136" s="65" t="s">
        <v>482</v>
      </c>
      <c r="D136" s="65" t="s">
        <v>482</v>
      </c>
    </row>
    <row r="137" spans="1:4">
      <c r="A137" s="65" t="s">
        <v>913</v>
      </c>
      <c r="B137" s="65" t="s">
        <v>914</v>
      </c>
      <c r="C137" s="65" t="s">
        <v>482</v>
      </c>
      <c r="D137" s="65" t="s">
        <v>482</v>
      </c>
    </row>
    <row r="138" spans="1:4">
      <c r="A138" s="65" t="s">
        <v>915</v>
      </c>
      <c r="B138" s="65" t="s">
        <v>916</v>
      </c>
      <c r="C138" s="65" t="s">
        <v>482</v>
      </c>
      <c r="D138" s="65" t="s">
        <v>482</v>
      </c>
    </row>
    <row r="139" spans="1:4">
      <c r="A139" s="65" t="s">
        <v>917</v>
      </c>
      <c r="B139" s="65" t="s">
        <v>918</v>
      </c>
      <c r="C139" s="65" t="s">
        <v>482</v>
      </c>
      <c r="D139" s="65" t="s">
        <v>482</v>
      </c>
    </row>
    <row r="140" spans="1:4">
      <c r="A140" s="65" t="s">
        <v>919</v>
      </c>
      <c r="B140" s="65" t="s">
        <v>920</v>
      </c>
      <c r="C140" s="65" t="s">
        <v>482</v>
      </c>
      <c r="D140" s="65" t="s">
        <v>482</v>
      </c>
    </row>
    <row r="141" spans="1:4">
      <c r="A141" s="65" t="s">
        <v>921</v>
      </c>
      <c r="B141" s="65" t="s">
        <v>922</v>
      </c>
      <c r="C141" s="65" t="s">
        <v>482</v>
      </c>
      <c r="D141" s="65" t="s">
        <v>482</v>
      </c>
    </row>
    <row r="142" spans="1:4">
      <c r="A142" s="65" t="s">
        <v>923</v>
      </c>
      <c r="B142" s="65" t="s">
        <v>924</v>
      </c>
      <c r="C142" s="65" t="s">
        <v>482</v>
      </c>
      <c r="D142" s="65" t="s">
        <v>482</v>
      </c>
    </row>
    <row r="143" spans="1:4">
      <c r="A143" s="65" t="s">
        <v>925</v>
      </c>
      <c r="B143" s="65" t="s">
        <v>926</v>
      </c>
      <c r="C143" s="65" t="s">
        <v>482</v>
      </c>
      <c r="D143" s="65" t="s">
        <v>482</v>
      </c>
    </row>
    <row r="144" spans="1:4">
      <c r="A144" s="65" t="s">
        <v>927</v>
      </c>
      <c r="B144" s="65" t="s">
        <v>928</v>
      </c>
      <c r="C144" s="65" t="s">
        <v>482</v>
      </c>
      <c r="D144" s="65" t="s">
        <v>482</v>
      </c>
    </row>
    <row r="145" spans="1:4">
      <c r="A145" s="65" t="s">
        <v>929</v>
      </c>
      <c r="B145" s="65" t="s">
        <v>930</v>
      </c>
      <c r="C145" s="65" t="s">
        <v>482</v>
      </c>
      <c r="D145" s="65" t="s">
        <v>482</v>
      </c>
    </row>
    <row r="146" spans="1:4">
      <c r="A146" s="65" t="s">
        <v>931</v>
      </c>
      <c r="B146" s="65" t="s">
        <v>932</v>
      </c>
      <c r="C146" s="65" t="s">
        <v>482</v>
      </c>
      <c r="D146" s="65" t="s">
        <v>482</v>
      </c>
    </row>
    <row r="147" spans="1:4">
      <c r="A147" s="65" t="s">
        <v>933</v>
      </c>
      <c r="B147" s="65" t="s">
        <v>934</v>
      </c>
      <c r="C147" s="65" t="s">
        <v>482</v>
      </c>
      <c r="D147" s="65" t="s">
        <v>482</v>
      </c>
    </row>
    <row r="148" spans="1:4">
      <c r="A148" s="65" t="s">
        <v>935</v>
      </c>
      <c r="B148" s="65" t="s">
        <v>936</v>
      </c>
      <c r="C148" s="65" t="s">
        <v>482</v>
      </c>
      <c r="D148" s="65" t="s">
        <v>482</v>
      </c>
    </row>
    <row r="149" spans="1:4">
      <c r="A149" s="65" t="s">
        <v>937</v>
      </c>
      <c r="B149" s="65" t="s">
        <v>938</v>
      </c>
      <c r="C149" s="65" t="s">
        <v>482</v>
      </c>
      <c r="D149" s="65" t="s">
        <v>482</v>
      </c>
    </row>
    <row r="150" spans="1:4">
      <c r="A150" s="65" t="s">
        <v>939</v>
      </c>
      <c r="B150" s="65" t="s">
        <v>940</v>
      </c>
      <c r="C150" s="65" t="s">
        <v>482</v>
      </c>
      <c r="D150" s="65" t="s">
        <v>482</v>
      </c>
    </row>
    <row r="151" spans="1:4">
      <c r="A151" s="65" t="s">
        <v>941</v>
      </c>
      <c r="B151" s="65" t="s">
        <v>942</v>
      </c>
      <c r="C151" s="65" t="s">
        <v>482</v>
      </c>
      <c r="D151" s="65" t="s">
        <v>482</v>
      </c>
    </row>
    <row r="152" spans="1:4">
      <c r="A152" s="65" t="s">
        <v>943</v>
      </c>
      <c r="B152" s="65" t="s">
        <v>944</v>
      </c>
      <c r="C152" s="65" t="s">
        <v>482</v>
      </c>
      <c r="D152" s="65" t="s">
        <v>482</v>
      </c>
    </row>
    <row r="153" spans="1:4">
      <c r="A153" s="65" t="s">
        <v>945</v>
      </c>
      <c r="B153" s="65" t="s">
        <v>946</v>
      </c>
      <c r="C153" s="65" t="s">
        <v>482</v>
      </c>
      <c r="D153" s="65" t="s">
        <v>482</v>
      </c>
    </row>
    <row r="154" spans="1:4">
      <c r="A154" s="65" t="s">
        <v>947</v>
      </c>
      <c r="B154" s="65" t="s">
        <v>948</v>
      </c>
      <c r="C154" s="65" t="s">
        <v>482</v>
      </c>
      <c r="D154" s="65" t="s">
        <v>482</v>
      </c>
    </row>
    <row r="155" spans="1:4">
      <c r="A155" s="65" t="s">
        <v>949</v>
      </c>
      <c r="B155" s="65" t="s">
        <v>950</v>
      </c>
      <c r="C155" s="65" t="s">
        <v>482</v>
      </c>
      <c r="D155" s="65" t="s">
        <v>482</v>
      </c>
    </row>
    <row r="156" spans="1:4">
      <c r="A156" s="65" t="s">
        <v>951</v>
      </c>
      <c r="B156" s="65" t="s">
        <v>952</v>
      </c>
      <c r="C156" s="65" t="s">
        <v>482</v>
      </c>
      <c r="D156" s="65" t="s">
        <v>482</v>
      </c>
    </row>
    <row r="157" spans="1:4">
      <c r="A157" s="65" t="s">
        <v>953</v>
      </c>
      <c r="B157" s="65" t="s">
        <v>954</v>
      </c>
      <c r="C157" s="65" t="s">
        <v>482</v>
      </c>
      <c r="D157" s="65" t="s">
        <v>482</v>
      </c>
    </row>
    <row r="158" spans="1:4">
      <c r="A158" s="65" t="s">
        <v>955</v>
      </c>
      <c r="B158" s="65" t="s">
        <v>956</v>
      </c>
      <c r="C158" s="65" t="s">
        <v>482</v>
      </c>
      <c r="D158" s="65" t="s">
        <v>482</v>
      </c>
    </row>
    <row r="159" spans="1:4">
      <c r="A159" s="65" t="s">
        <v>957</v>
      </c>
      <c r="B159" s="65" t="s">
        <v>958</v>
      </c>
      <c r="C159" s="65" t="s">
        <v>482</v>
      </c>
      <c r="D159" s="65" t="s">
        <v>482</v>
      </c>
    </row>
    <row r="160" spans="1:4">
      <c r="A160" s="65" t="s">
        <v>959</v>
      </c>
      <c r="B160" s="65" t="s">
        <v>960</v>
      </c>
      <c r="C160" s="65" t="s">
        <v>482</v>
      </c>
      <c r="D160" s="65" t="s">
        <v>482</v>
      </c>
    </row>
    <row r="161" spans="1:4">
      <c r="A161" s="65" t="s">
        <v>105</v>
      </c>
      <c r="B161" s="65" t="s">
        <v>961</v>
      </c>
      <c r="C161" s="65" t="s">
        <v>482</v>
      </c>
      <c r="D161" s="65" t="s">
        <v>482</v>
      </c>
    </row>
    <row r="162" spans="1:4">
      <c r="A162" s="65" t="s">
        <v>112</v>
      </c>
      <c r="B162" s="65" t="s">
        <v>962</v>
      </c>
      <c r="C162" s="65" t="s">
        <v>482</v>
      </c>
      <c r="D162" s="65" t="s">
        <v>482</v>
      </c>
    </row>
    <row r="163" spans="1:4">
      <c r="A163" s="65" t="s">
        <v>963</v>
      </c>
      <c r="B163" s="65" t="s">
        <v>964</v>
      </c>
      <c r="C163" s="65" t="s">
        <v>482</v>
      </c>
      <c r="D163" s="65" t="s">
        <v>482</v>
      </c>
    </row>
    <row r="164" spans="1:4">
      <c r="A164" s="65" t="s">
        <v>965</v>
      </c>
      <c r="B164" s="65" t="s">
        <v>966</v>
      </c>
      <c r="C164" s="65" t="s">
        <v>482</v>
      </c>
      <c r="D164" s="65" t="s">
        <v>482</v>
      </c>
    </row>
    <row r="165" spans="1:4">
      <c r="A165" s="65" t="s">
        <v>967</v>
      </c>
      <c r="B165" s="65" t="s">
        <v>968</v>
      </c>
      <c r="C165" s="65" t="s">
        <v>482</v>
      </c>
      <c r="D165" s="65" t="s">
        <v>482</v>
      </c>
    </row>
    <row r="166" spans="1:4">
      <c r="A166" s="65" t="s">
        <v>969</v>
      </c>
      <c r="B166" s="65" t="s">
        <v>970</v>
      </c>
      <c r="C166" s="65" t="s">
        <v>482</v>
      </c>
      <c r="D166" s="65" t="s">
        <v>482</v>
      </c>
    </row>
    <row r="167" spans="1:4">
      <c r="A167" s="65" t="s">
        <v>971</v>
      </c>
      <c r="B167" s="65" t="s">
        <v>972</v>
      </c>
      <c r="C167" s="65" t="s">
        <v>482</v>
      </c>
      <c r="D167" s="65" t="s">
        <v>482</v>
      </c>
    </row>
    <row r="168" spans="1:4">
      <c r="A168" s="65" t="s">
        <v>973</v>
      </c>
      <c r="B168" s="65" t="s">
        <v>974</v>
      </c>
      <c r="C168" s="65" t="s">
        <v>482</v>
      </c>
      <c r="D168" s="65" t="s">
        <v>482</v>
      </c>
    </row>
    <row r="169" spans="1:4">
      <c r="A169" s="65" t="s">
        <v>975</v>
      </c>
      <c r="B169" s="65" t="s">
        <v>976</v>
      </c>
      <c r="C169" s="65" t="s">
        <v>482</v>
      </c>
      <c r="D169" s="65" t="s">
        <v>482</v>
      </c>
    </row>
    <row r="170" spans="1:4">
      <c r="A170" s="65" t="s">
        <v>977</v>
      </c>
      <c r="B170" s="65" t="s">
        <v>978</v>
      </c>
      <c r="C170" s="65" t="s">
        <v>482</v>
      </c>
      <c r="D170" s="65" t="s">
        <v>482</v>
      </c>
    </row>
    <row r="171" spans="1:4">
      <c r="A171" s="65" t="s">
        <v>979</v>
      </c>
      <c r="B171" s="65" t="s">
        <v>980</v>
      </c>
      <c r="C171" s="65" t="s">
        <v>482</v>
      </c>
      <c r="D171" s="65" t="s">
        <v>482</v>
      </c>
    </row>
    <row r="172" spans="1:4">
      <c r="A172" s="65" t="s">
        <v>981</v>
      </c>
      <c r="B172" s="65" t="s">
        <v>982</v>
      </c>
      <c r="C172" s="65" t="s">
        <v>482</v>
      </c>
      <c r="D172" s="65" t="s">
        <v>482</v>
      </c>
    </row>
    <row r="173" spans="1:4">
      <c r="A173" s="65" t="s">
        <v>983</v>
      </c>
      <c r="B173" s="65" t="s">
        <v>984</v>
      </c>
      <c r="C173" s="65" t="s">
        <v>482</v>
      </c>
      <c r="D173" s="65" t="s">
        <v>482</v>
      </c>
    </row>
    <row r="174" spans="1:4">
      <c r="A174" s="65" t="s">
        <v>985</v>
      </c>
      <c r="B174" s="65" t="s">
        <v>986</v>
      </c>
      <c r="C174" s="65" t="s">
        <v>482</v>
      </c>
      <c r="D174" s="65" t="s">
        <v>482</v>
      </c>
    </row>
    <row r="175" spans="1:4">
      <c r="A175" s="65" t="s">
        <v>987</v>
      </c>
      <c r="B175" s="65" t="s">
        <v>988</v>
      </c>
      <c r="C175" s="65" t="s">
        <v>482</v>
      </c>
      <c r="D175" s="65" t="s">
        <v>482</v>
      </c>
    </row>
    <row r="176" spans="1:4">
      <c r="A176" s="65" t="s">
        <v>989</v>
      </c>
      <c r="B176" s="65" t="s">
        <v>990</v>
      </c>
      <c r="C176" s="65" t="s">
        <v>482</v>
      </c>
      <c r="D176" s="65" t="s">
        <v>482</v>
      </c>
    </row>
    <row r="177" spans="1:4">
      <c r="A177" s="65" t="s">
        <v>991</v>
      </c>
      <c r="B177" s="65" t="s">
        <v>992</v>
      </c>
      <c r="C177" s="65" t="s">
        <v>482</v>
      </c>
      <c r="D177" s="65" t="s">
        <v>482</v>
      </c>
    </row>
    <row r="178" spans="1:4">
      <c r="A178" s="65" t="s">
        <v>993</v>
      </c>
      <c r="B178" s="65" t="s">
        <v>994</v>
      </c>
      <c r="C178" s="65" t="s">
        <v>482</v>
      </c>
      <c r="D178" s="65" t="s">
        <v>482</v>
      </c>
    </row>
    <row r="179" spans="1:4">
      <c r="A179" s="65" t="s">
        <v>995</v>
      </c>
      <c r="B179" s="65" t="s">
        <v>996</v>
      </c>
      <c r="C179" s="65" t="s">
        <v>482</v>
      </c>
      <c r="D179" s="65" t="s">
        <v>482</v>
      </c>
    </row>
    <row r="180" spans="1:4">
      <c r="A180" s="65" t="s">
        <v>997</v>
      </c>
      <c r="B180" s="65" t="s">
        <v>998</v>
      </c>
      <c r="C180" s="65" t="s">
        <v>482</v>
      </c>
      <c r="D180" s="65" t="s">
        <v>482</v>
      </c>
    </row>
    <row r="181" spans="1:4">
      <c r="A181" s="65" t="s">
        <v>999</v>
      </c>
      <c r="B181" s="65" t="s">
        <v>1000</v>
      </c>
      <c r="C181" s="65" t="s">
        <v>482</v>
      </c>
      <c r="D181" s="65" t="s">
        <v>482</v>
      </c>
    </row>
    <row r="182" spans="1:4">
      <c r="A182" s="65" t="s">
        <v>1001</v>
      </c>
      <c r="B182" s="65" t="s">
        <v>1002</v>
      </c>
      <c r="C182" s="65" t="s">
        <v>482</v>
      </c>
      <c r="D182" s="65" t="s">
        <v>482</v>
      </c>
    </row>
    <row r="183" spans="1:4">
      <c r="A183" s="65" t="s">
        <v>1003</v>
      </c>
      <c r="B183" s="65" t="s">
        <v>1004</v>
      </c>
      <c r="C183" s="65" t="s">
        <v>482</v>
      </c>
      <c r="D183" s="65" t="s">
        <v>482</v>
      </c>
    </row>
    <row r="184" spans="1:4">
      <c r="A184" s="65" t="s">
        <v>1005</v>
      </c>
      <c r="B184" s="65" t="s">
        <v>1006</v>
      </c>
      <c r="C184" s="65" t="s">
        <v>482</v>
      </c>
      <c r="D184" s="65" t="s">
        <v>482</v>
      </c>
    </row>
    <row r="185" spans="1:4">
      <c r="A185" s="65" t="s">
        <v>1007</v>
      </c>
      <c r="B185" s="65" t="s">
        <v>1008</v>
      </c>
      <c r="C185" s="65" t="s">
        <v>482</v>
      </c>
      <c r="D185" s="65" t="s">
        <v>482</v>
      </c>
    </row>
    <row r="186" spans="1:4">
      <c r="A186" s="65" t="s">
        <v>1009</v>
      </c>
      <c r="B186" s="65" t="s">
        <v>1010</v>
      </c>
      <c r="C186" s="65" t="s">
        <v>482</v>
      </c>
      <c r="D186" s="65" t="s">
        <v>482</v>
      </c>
    </row>
    <row r="187" spans="1:4">
      <c r="A187" s="65" t="s">
        <v>1011</v>
      </c>
      <c r="B187" s="65" t="s">
        <v>1012</v>
      </c>
      <c r="C187" s="65" t="s">
        <v>482</v>
      </c>
      <c r="D187" s="65" t="s">
        <v>482</v>
      </c>
    </row>
    <row r="188" spans="1:4">
      <c r="A188" s="65" t="s">
        <v>1013</v>
      </c>
      <c r="B188" s="65" t="s">
        <v>1014</v>
      </c>
      <c r="C188" s="65" t="s">
        <v>482</v>
      </c>
      <c r="D188" s="65" t="s">
        <v>482</v>
      </c>
    </row>
    <row r="189" spans="1:4">
      <c r="A189" s="65" t="s">
        <v>1015</v>
      </c>
      <c r="B189" s="65" t="s">
        <v>1016</v>
      </c>
      <c r="C189" s="65" t="s">
        <v>482</v>
      </c>
      <c r="D189" s="65" t="s">
        <v>482</v>
      </c>
    </row>
    <row r="190" spans="1:4">
      <c r="A190" s="65" t="s">
        <v>1017</v>
      </c>
      <c r="B190" s="65" t="s">
        <v>1018</v>
      </c>
      <c r="C190" s="65" t="s">
        <v>482</v>
      </c>
      <c r="D190" s="65" t="s">
        <v>482</v>
      </c>
    </row>
    <row r="191" spans="1:4">
      <c r="A191" s="65" t="s">
        <v>1019</v>
      </c>
      <c r="B191" s="65" t="s">
        <v>1020</v>
      </c>
      <c r="C191" s="65" t="s">
        <v>482</v>
      </c>
      <c r="D191" s="65" t="s">
        <v>482</v>
      </c>
    </row>
    <row r="192" spans="1:4">
      <c r="A192" s="65" t="s">
        <v>1021</v>
      </c>
      <c r="B192" s="65" t="s">
        <v>1022</v>
      </c>
      <c r="C192" s="65" t="s">
        <v>482</v>
      </c>
      <c r="D192" s="65" t="s">
        <v>482</v>
      </c>
    </row>
  </sheetData>
  <printOptions gridLines="true"/>
  <pageMargins left="0.75" right="0.75" top="1" bottom="1" header="0.5" footer="0.5"/>
  <headerFooter alignWithMargins="0">
    <oddHeader>&amp;C&amp;A</oddHeader>
    <oddFooter>&amp;C页(&amp;P)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5349"/>
  <sheetViews>
    <sheetView workbookViewId="0">
      <selection activeCell="A1" sqref="A1"/>
    </sheetView>
  </sheetViews>
  <sheetFormatPr defaultColWidth="8.25" defaultRowHeight="15.75" outlineLevelCol="2"/>
  <cols>
    <col min="1" max="3" width="8.25" style="65" customWidth="true"/>
    <col min="4" max="16384" width="8.25" style="66"/>
  </cols>
  <sheetData>
    <row r="1" spans="1:3">
      <c r="A1" s="65" t="s">
        <v>115</v>
      </c>
      <c r="B1" s="65" t="s">
        <v>1023</v>
      </c>
      <c r="C1" s="65" t="s">
        <v>1024</v>
      </c>
    </row>
    <row r="2" spans="1:3">
      <c r="A2" s="65" t="s">
        <v>497</v>
      </c>
      <c r="B2" s="65" t="s">
        <v>1025</v>
      </c>
      <c r="C2" s="65" t="s">
        <v>1025</v>
      </c>
    </row>
    <row r="3" spans="1:3">
      <c r="A3" s="65" t="s">
        <v>497</v>
      </c>
      <c r="B3" s="65" t="s">
        <v>1026</v>
      </c>
      <c r="C3" s="65" t="s">
        <v>1026</v>
      </c>
    </row>
    <row r="4" spans="1:3">
      <c r="A4" s="65" t="s">
        <v>497</v>
      </c>
      <c r="B4" s="65" t="s">
        <v>1027</v>
      </c>
      <c r="C4" s="65" t="s">
        <v>1027</v>
      </c>
    </row>
    <row r="5" spans="1:3">
      <c r="A5" s="65" t="s">
        <v>497</v>
      </c>
      <c r="B5" s="65" t="s">
        <v>1028</v>
      </c>
      <c r="C5" s="65" t="s">
        <v>1028</v>
      </c>
    </row>
    <row r="6" spans="1:3">
      <c r="A6" s="65" t="s">
        <v>497</v>
      </c>
      <c r="B6" s="65" t="s">
        <v>1029</v>
      </c>
      <c r="C6" s="65" t="s">
        <v>1029</v>
      </c>
    </row>
    <row r="7" spans="1:3">
      <c r="A7" s="65" t="s">
        <v>497</v>
      </c>
      <c r="B7" s="65" t="s">
        <v>1030</v>
      </c>
      <c r="C7" s="65" t="s">
        <v>1030</v>
      </c>
    </row>
    <row r="8" spans="1:3">
      <c r="A8" s="65" t="s">
        <v>497</v>
      </c>
      <c r="B8" s="65" t="s">
        <v>1031</v>
      </c>
      <c r="C8" s="65" t="s">
        <v>1031</v>
      </c>
    </row>
    <row r="9" spans="1:3">
      <c r="A9" s="65" t="s">
        <v>497</v>
      </c>
      <c r="B9" s="65" t="s">
        <v>1032</v>
      </c>
      <c r="C9" s="65" t="s">
        <v>1032</v>
      </c>
    </row>
    <row r="10" spans="1:3">
      <c r="A10" s="65" t="s">
        <v>497</v>
      </c>
      <c r="B10" s="65" t="s">
        <v>1033</v>
      </c>
      <c r="C10" s="65" t="s">
        <v>1033</v>
      </c>
    </row>
    <row r="11" spans="1:3">
      <c r="A11" s="65" t="s">
        <v>497</v>
      </c>
      <c r="B11" s="65" t="s">
        <v>1034</v>
      </c>
      <c r="C11" s="65" t="s">
        <v>1034</v>
      </c>
    </row>
    <row r="12" spans="1:3">
      <c r="A12" s="65" t="s">
        <v>497</v>
      </c>
      <c r="B12" s="65" t="s">
        <v>1035</v>
      </c>
      <c r="C12" s="65" t="s">
        <v>1035</v>
      </c>
    </row>
    <row r="13" spans="1:3">
      <c r="A13" s="65" t="s">
        <v>497</v>
      </c>
      <c r="B13" s="65" t="s">
        <v>1036</v>
      </c>
      <c r="C13" s="65" t="s">
        <v>1036</v>
      </c>
    </row>
    <row r="14" spans="1:3">
      <c r="A14" s="65" t="s">
        <v>497</v>
      </c>
      <c r="B14" s="65" t="s">
        <v>1037</v>
      </c>
      <c r="C14" s="65" t="s">
        <v>1037</v>
      </c>
    </row>
    <row r="15" spans="1:3">
      <c r="A15" s="65" t="s">
        <v>497</v>
      </c>
      <c r="B15" s="65" t="s">
        <v>1038</v>
      </c>
      <c r="C15" s="65" t="s">
        <v>1038</v>
      </c>
    </row>
    <row r="16" spans="1:3">
      <c r="A16" s="65" t="s">
        <v>497</v>
      </c>
      <c r="B16" s="65" t="s">
        <v>1039</v>
      </c>
      <c r="C16" s="65" t="s">
        <v>1039</v>
      </c>
    </row>
    <row r="17" spans="1:3">
      <c r="A17" s="65" t="s">
        <v>497</v>
      </c>
      <c r="B17" s="65" t="s">
        <v>1040</v>
      </c>
      <c r="C17" s="65" t="s">
        <v>1040</v>
      </c>
    </row>
    <row r="18" spans="1:3">
      <c r="A18" s="65" t="s">
        <v>497</v>
      </c>
      <c r="B18" s="65" t="s">
        <v>1041</v>
      </c>
      <c r="C18" s="65" t="s">
        <v>1041</v>
      </c>
    </row>
    <row r="19" spans="1:3">
      <c r="A19" s="65" t="s">
        <v>497</v>
      </c>
      <c r="B19" s="65" t="s">
        <v>1042</v>
      </c>
      <c r="C19" s="65" t="s">
        <v>1042</v>
      </c>
    </row>
    <row r="20" spans="1:3">
      <c r="A20" s="65" t="s">
        <v>497</v>
      </c>
      <c r="B20" s="65" t="s">
        <v>1043</v>
      </c>
      <c r="C20" s="65" t="s">
        <v>1043</v>
      </c>
    </row>
    <row r="21" spans="1:3">
      <c r="A21" s="65" t="s">
        <v>497</v>
      </c>
      <c r="B21" s="65" t="s">
        <v>1044</v>
      </c>
      <c r="C21" s="65" t="s">
        <v>1044</v>
      </c>
    </row>
    <row r="22" spans="1:3">
      <c r="A22" s="65" t="s">
        <v>497</v>
      </c>
      <c r="B22" s="65" t="s">
        <v>1045</v>
      </c>
      <c r="C22" s="65" t="s">
        <v>1045</v>
      </c>
    </row>
    <row r="23" spans="1:3">
      <c r="A23" s="65" t="s">
        <v>497</v>
      </c>
      <c r="B23" s="65" t="s">
        <v>1046</v>
      </c>
      <c r="C23" s="65" t="s">
        <v>1046</v>
      </c>
    </row>
    <row r="24" spans="1:3">
      <c r="A24" s="65" t="s">
        <v>497</v>
      </c>
      <c r="B24" s="65" t="s">
        <v>1047</v>
      </c>
      <c r="C24" s="65" t="s">
        <v>1047</v>
      </c>
    </row>
    <row r="25" spans="1:3">
      <c r="A25" s="65" t="s">
        <v>497</v>
      </c>
      <c r="B25" s="65" t="s">
        <v>1048</v>
      </c>
      <c r="C25" s="65" t="s">
        <v>1048</v>
      </c>
    </row>
    <row r="26" spans="1:3">
      <c r="A26" s="65" t="s">
        <v>497</v>
      </c>
      <c r="B26" s="65" t="s">
        <v>1049</v>
      </c>
      <c r="C26" s="65" t="s">
        <v>1049</v>
      </c>
    </row>
    <row r="27" spans="1:3">
      <c r="A27" s="65" t="s">
        <v>497</v>
      </c>
      <c r="B27" s="65" t="s">
        <v>1050</v>
      </c>
      <c r="C27" s="65" t="s">
        <v>1050</v>
      </c>
    </row>
    <row r="28" spans="1:3">
      <c r="A28" s="65" t="s">
        <v>497</v>
      </c>
      <c r="B28" s="65" t="s">
        <v>1051</v>
      </c>
      <c r="C28" s="65" t="s">
        <v>1051</v>
      </c>
    </row>
    <row r="29" spans="1:3">
      <c r="A29" s="65" t="s">
        <v>497</v>
      </c>
      <c r="B29" s="65" t="s">
        <v>1052</v>
      </c>
      <c r="C29" s="65" t="s">
        <v>1052</v>
      </c>
    </row>
    <row r="30" spans="1:3">
      <c r="A30" s="65" t="s">
        <v>497</v>
      </c>
      <c r="B30" s="65" t="s">
        <v>1053</v>
      </c>
      <c r="C30" s="65" t="s">
        <v>1053</v>
      </c>
    </row>
    <row r="31" spans="1:3">
      <c r="A31" s="65" t="s">
        <v>497</v>
      </c>
      <c r="B31" s="65" t="s">
        <v>1054</v>
      </c>
      <c r="C31" s="65" t="s">
        <v>1054</v>
      </c>
    </row>
    <row r="32" spans="1:3">
      <c r="A32" s="65" t="s">
        <v>497</v>
      </c>
      <c r="B32" s="65" t="s">
        <v>1055</v>
      </c>
      <c r="C32" s="65" t="s">
        <v>1055</v>
      </c>
    </row>
    <row r="33" spans="1:3">
      <c r="A33" s="65" t="s">
        <v>497</v>
      </c>
      <c r="B33" s="65" t="s">
        <v>1056</v>
      </c>
      <c r="C33" s="65" t="s">
        <v>1056</v>
      </c>
    </row>
    <row r="34" spans="1:3">
      <c r="A34" s="65" t="s">
        <v>497</v>
      </c>
      <c r="B34" s="65" t="s">
        <v>1057</v>
      </c>
      <c r="C34" s="65" t="s">
        <v>1057</v>
      </c>
    </row>
    <row r="35" spans="1:3">
      <c r="A35" s="65" t="s">
        <v>497</v>
      </c>
      <c r="B35" s="65" t="s">
        <v>1058</v>
      </c>
      <c r="C35" s="65" t="s">
        <v>1058</v>
      </c>
    </row>
    <row r="36" spans="1:3">
      <c r="A36" s="65" t="s">
        <v>497</v>
      </c>
      <c r="B36" s="65" t="s">
        <v>1059</v>
      </c>
      <c r="C36" s="65" t="s">
        <v>1059</v>
      </c>
    </row>
    <row r="37" spans="1:3">
      <c r="A37" s="65" t="s">
        <v>497</v>
      </c>
      <c r="B37" s="65" t="s">
        <v>1060</v>
      </c>
      <c r="C37" s="65" t="s">
        <v>1060</v>
      </c>
    </row>
    <row r="38" spans="1:3">
      <c r="A38" s="65" t="s">
        <v>497</v>
      </c>
      <c r="B38" s="65" t="s">
        <v>1061</v>
      </c>
      <c r="C38" s="65" t="s">
        <v>1061</v>
      </c>
    </row>
    <row r="39" spans="1:3">
      <c r="A39" s="65" t="s">
        <v>497</v>
      </c>
      <c r="B39" s="65" t="s">
        <v>1062</v>
      </c>
      <c r="C39" s="65" t="s">
        <v>1062</v>
      </c>
    </row>
    <row r="40" spans="1:3">
      <c r="A40" s="65" t="s">
        <v>497</v>
      </c>
      <c r="B40" s="65" t="s">
        <v>1063</v>
      </c>
      <c r="C40" s="65" t="s">
        <v>1063</v>
      </c>
    </row>
    <row r="41" spans="1:3">
      <c r="A41" s="65" t="s">
        <v>497</v>
      </c>
      <c r="B41" s="65" t="s">
        <v>1064</v>
      </c>
      <c r="C41" s="65" t="s">
        <v>1064</v>
      </c>
    </row>
    <row r="42" spans="1:3">
      <c r="A42" s="65" t="s">
        <v>500</v>
      </c>
      <c r="B42" s="65" t="s">
        <v>1025</v>
      </c>
      <c r="C42" s="65" t="s">
        <v>1025</v>
      </c>
    </row>
    <row r="43" spans="1:3">
      <c r="A43" s="65" t="s">
        <v>500</v>
      </c>
      <c r="B43" s="65" t="s">
        <v>1043</v>
      </c>
      <c r="C43" s="65" t="s">
        <v>1043</v>
      </c>
    </row>
    <row r="44" spans="1:3">
      <c r="A44" s="65" t="s">
        <v>500</v>
      </c>
      <c r="B44" s="65" t="s">
        <v>1065</v>
      </c>
      <c r="C44" s="65" t="s">
        <v>1065</v>
      </c>
    </row>
    <row r="45" spans="1:3">
      <c r="A45" s="65" t="s">
        <v>500</v>
      </c>
      <c r="B45" s="65" t="s">
        <v>1066</v>
      </c>
      <c r="C45" s="65" t="s">
        <v>1066</v>
      </c>
    </row>
    <row r="46" spans="1:3">
      <c r="A46" s="65" t="s">
        <v>500</v>
      </c>
      <c r="B46" s="65" t="s">
        <v>1067</v>
      </c>
      <c r="C46" s="65" t="s">
        <v>1067</v>
      </c>
    </row>
    <row r="47" spans="1:3">
      <c r="A47" s="65" t="s">
        <v>500</v>
      </c>
      <c r="B47" s="65" t="s">
        <v>1068</v>
      </c>
      <c r="C47" s="65" t="s">
        <v>1068</v>
      </c>
    </row>
    <row r="48" spans="1:3">
      <c r="A48" s="65" t="s">
        <v>500</v>
      </c>
      <c r="B48" s="65" t="s">
        <v>1069</v>
      </c>
      <c r="C48" s="65" t="s">
        <v>1069</v>
      </c>
    </row>
    <row r="49" spans="1:3">
      <c r="A49" s="65" t="s">
        <v>500</v>
      </c>
      <c r="B49" s="65" t="s">
        <v>1070</v>
      </c>
      <c r="C49" s="65" t="s">
        <v>1070</v>
      </c>
    </row>
    <row r="50" spans="1:3">
      <c r="A50" s="65" t="s">
        <v>500</v>
      </c>
      <c r="B50" s="65" t="s">
        <v>1071</v>
      </c>
      <c r="C50" s="65" t="s">
        <v>1071</v>
      </c>
    </row>
    <row r="51" spans="1:3">
      <c r="A51" s="65" t="s">
        <v>500</v>
      </c>
      <c r="B51" s="65" t="s">
        <v>1072</v>
      </c>
      <c r="C51" s="65" t="s">
        <v>1072</v>
      </c>
    </row>
    <row r="52" spans="1:3">
      <c r="A52" s="65" t="s">
        <v>500</v>
      </c>
      <c r="B52" s="65" t="s">
        <v>1073</v>
      </c>
      <c r="C52" s="65" t="s">
        <v>1073</v>
      </c>
    </row>
    <row r="53" spans="1:3">
      <c r="A53" s="65" t="s">
        <v>500</v>
      </c>
      <c r="B53" s="65" t="s">
        <v>1074</v>
      </c>
      <c r="C53" s="65" t="s">
        <v>1074</v>
      </c>
    </row>
    <row r="54" spans="1:3">
      <c r="A54" s="65" t="s">
        <v>500</v>
      </c>
      <c r="B54" s="65" t="s">
        <v>1075</v>
      </c>
      <c r="C54" s="65" t="s">
        <v>1075</v>
      </c>
    </row>
    <row r="55" spans="1:3">
      <c r="A55" s="65" t="s">
        <v>500</v>
      </c>
      <c r="B55" s="65" t="s">
        <v>1076</v>
      </c>
      <c r="C55" s="65" t="s">
        <v>1076</v>
      </c>
    </row>
    <row r="56" spans="1:3">
      <c r="A56" s="65" t="s">
        <v>500</v>
      </c>
      <c r="B56" s="65" t="s">
        <v>1077</v>
      </c>
      <c r="C56" s="65" t="s">
        <v>1077</v>
      </c>
    </row>
    <row r="57" spans="1:3">
      <c r="A57" s="65" t="s">
        <v>500</v>
      </c>
      <c r="B57" s="65" t="s">
        <v>1078</v>
      </c>
      <c r="C57" s="65" t="s">
        <v>1078</v>
      </c>
    </row>
    <row r="58" spans="1:3">
      <c r="A58" s="65" t="s">
        <v>500</v>
      </c>
      <c r="B58" s="65" t="s">
        <v>1079</v>
      </c>
      <c r="C58" s="65" t="s">
        <v>1079</v>
      </c>
    </row>
    <row r="59" spans="1:3">
      <c r="A59" s="65" t="s">
        <v>500</v>
      </c>
      <c r="B59" s="65" t="s">
        <v>1080</v>
      </c>
      <c r="C59" s="65" t="s">
        <v>1080</v>
      </c>
    </row>
    <row r="60" spans="1:3">
      <c r="A60" s="65" t="s">
        <v>500</v>
      </c>
      <c r="B60" s="65" t="s">
        <v>1081</v>
      </c>
      <c r="C60" s="65" t="s">
        <v>1081</v>
      </c>
    </row>
    <row r="61" spans="1:3">
      <c r="A61" s="65" t="s">
        <v>500</v>
      </c>
      <c r="B61" s="65" t="s">
        <v>1082</v>
      </c>
      <c r="C61" s="65" t="s">
        <v>1082</v>
      </c>
    </row>
    <row r="62" spans="1:3">
      <c r="A62" s="65" t="s">
        <v>500</v>
      </c>
      <c r="B62" s="65" t="s">
        <v>1083</v>
      </c>
      <c r="C62" s="65" t="s">
        <v>1083</v>
      </c>
    </row>
    <row r="63" spans="1:3">
      <c r="A63" s="65" t="s">
        <v>500</v>
      </c>
      <c r="B63" s="65" t="s">
        <v>1084</v>
      </c>
      <c r="C63" s="65" t="s">
        <v>1084</v>
      </c>
    </row>
    <row r="64" spans="1:3">
      <c r="A64" s="65" t="s">
        <v>500</v>
      </c>
      <c r="B64" s="65" t="s">
        <v>1085</v>
      </c>
      <c r="C64" s="65" t="s">
        <v>1085</v>
      </c>
    </row>
    <row r="65" spans="1:3">
      <c r="A65" s="65" t="s">
        <v>500</v>
      </c>
      <c r="B65" s="65" t="s">
        <v>1050</v>
      </c>
      <c r="C65" s="65" t="s">
        <v>1050</v>
      </c>
    </row>
    <row r="66" spans="1:3">
      <c r="A66" s="65" t="s">
        <v>500</v>
      </c>
      <c r="B66" s="65" t="s">
        <v>1086</v>
      </c>
      <c r="C66" s="65" t="s">
        <v>1086</v>
      </c>
    </row>
    <row r="67" spans="1:3">
      <c r="A67" s="65" t="s">
        <v>504</v>
      </c>
      <c r="B67" s="65" t="s">
        <v>1025</v>
      </c>
      <c r="C67" s="65" t="s">
        <v>1025</v>
      </c>
    </row>
    <row r="68" spans="1:3">
      <c r="A68" s="65" t="s">
        <v>504</v>
      </c>
      <c r="B68" s="65" t="s">
        <v>1026</v>
      </c>
      <c r="C68" s="65" t="s">
        <v>1026</v>
      </c>
    </row>
    <row r="69" spans="1:3">
      <c r="A69" s="65" t="s">
        <v>504</v>
      </c>
      <c r="B69" s="65" t="s">
        <v>1087</v>
      </c>
      <c r="C69" s="65" t="s">
        <v>1087</v>
      </c>
    </row>
    <row r="70" spans="1:3">
      <c r="A70" s="65" t="s">
        <v>504</v>
      </c>
      <c r="B70" s="65" t="s">
        <v>1088</v>
      </c>
      <c r="C70" s="65" t="s">
        <v>1088</v>
      </c>
    </row>
    <row r="71" spans="1:3">
      <c r="A71" s="65" t="s">
        <v>504</v>
      </c>
      <c r="B71" s="65" t="s">
        <v>1089</v>
      </c>
      <c r="C71" s="65" t="s">
        <v>1089</v>
      </c>
    </row>
    <row r="72" spans="1:3">
      <c r="A72" s="65" t="s">
        <v>504</v>
      </c>
      <c r="B72" s="65" t="s">
        <v>1090</v>
      </c>
      <c r="C72" s="65" t="s">
        <v>1090</v>
      </c>
    </row>
    <row r="73" spans="1:3">
      <c r="A73" s="65" t="s">
        <v>504</v>
      </c>
      <c r="B73" s="65" t="s">
        <v>1091</v>
      </c>
      <c r="C73" s="65" t="s">
        <v>1091</v>
      </c>
    </row>
    <row r="74" spans="1:3">
      <c r="A74" s="65" t="s">
        <v>504</v>
      </c>
      <c r="B74" s="65" t="s">
        <v>1092</v>
      </c>
      <c r="C74" s="65" t="s">
        <v>1092</v>
      </c>
    </row>
    <row r="75" spans="1:3">
      <c r="A75" s="65" t="s">
        <v>504</v>
      </c>
      <c r="B75" s="65" t="s">
        <v>1093</v>
      </c>
      <c r="C75" s="65" t="s">
        <v>1093</v>
      </c>
    </row>
    <row r="76" spans="1:3">
      <c r="A76" s="65" t="s">
        <v>504</v>
      </c>
      <c r="B76" s="65" t="s">
        <v>1094</v>
      </c>
      <c r="C76" s="65" t="s">
        <v>1094</v>
      </c>
    </row>
    <row r="77" spans="1:3">
      <c r="A77" s="65" t="s">
        <v>504</v>
      </c>
      <c r="B77" s="65" t="s">
        <v>1095</v>
      </c>
      <c r="C77" s="65" t="s">
        <v>1095</v>
      </c>
    </row>
    <row r="78" spans="1:3">
      <c r="A78" s="65" t="s">
        <v>504</v>
      </c>
      <c r="B78" s="65" t="s">
        <v>1096</v>
      </c>
      <c r="C78" s="65" t="s">
        <v>1096</v>
      </c>
    </row>
    <row r="79" spans="1:3">
      <c r="A79" s="65" t="s">
        <v>504</v>
      </c>
      <c r="B79" s="65" t="s">
        <v>1097</v>
      </c>
      <c r="C79" s="65" t="s">
        <v>1097</v>
      </c>
    </row>
    <row r="80" spans="1:3">
      <c r="A80" s="65" t="s">
        <v>504</v>
      </c>
      <c r="B80" s="65" t="s">
        <v>1098</v>
      </c>
      <c r="C80" s="65" t="s">
        <v>1098</v>
      </c>
    </row>
    <row r="81" spans="1:3">
      <c r="A81" s="65" t="s">
        <v>504</v>
      </c>
      <c r="B81" s="65" t="s">
        <v>1099</v>
      </c>
      <c r="C81" s="65" t="s">
        <v>1099</v>
      </c>
    </row>
    <row r="82" spans="1:3">
      <c r="A82" s="65" t="s">
        <v>504</v>
      </c>
      <c r="B82" s="65" t="s">
        <v>1100</v>
      </c>
      <c r="C82" s="65" t="s">
        <v>1100</v>
      </c>
    </row>
    <row r="83" spans="1:3">
      <c r="A83" s="65" t="s">
        <v>504</v>
      </c>
      <c r="B83" s="65" t="s">
        <v>1101</v>
      </c>
      <c r="C83" s="65" t="s">
        <v>1101</v>
      </c>
    </row>
    <row r="84" spans="1:3">
      <c r="A84" s="65" t="s">
        <v>504</v>
      </c>
      <c r="B84" s="65" t="s">
        <v>1102</v>
      </c>
      <c r="C84" s="65" t="s">
        <v>1102</v>
      </c>
    </row>
    <row r="85" spans="1:3">
      <c r="A85" s="65" t="s">
        <v>504</v>
      </c>
      <c r="B85" s="65" t="s">
        <v>1103</v>
      </c>
      <c r="C85" s="65" t="s">
        <v>1103</v>
      </c>
    </row>
    <row r="86" spans="1:3">
      <c r="A86" s="65" t="s">
        <v>504</v>
      </c>
      <c r="B86" s="65" t="s">
        <v>1104</v>
      </c>
      <c r="C86" s="65" t="s">
        <v>1104</v>
      </c>
    </row>
    <row r="87" spans="1:3">
      <c r="A87" s="65" t="s">
        <v>504</v>
      </c>
      <c r="B87" s="65" t="s">
        <v>1105</v>
      </c>
      <c r="C87" s="65" t="s">
        <v>1105</v>
      </c>
    </row>
    <row r="88" spans="1:3">
      <c r="A88" s="65" t="s">
        <v>504</v>
      </c>
      <c r="B88" s="65" t="s">
        <v>1106</v>
      </c>
      <c r="C88" s="65" t="s">
        <v>1106</v>
      </c>
    </row>
    <row r="89" spans="1:3">
      <c r="A89" s="65" t="s">
        <v>504</v>
      </c>
      <c r="B89" s="65" t="s">
        <v>1107</v>
      </c>
      <c r="C89" s="65" t="s">
        <v>1107</v>
      </c>
    </row>
    <row r="90" spans="1:3">
      <c r="A90" s="65" t="s">
        <v>504</v>
      </c>
      <c r="B90" s="65" t="s">
        <v>1108</v>
      </c>
      <c r="C90" s="65" t="s">
        <v>1108</v>
      </c>
    </row>
    <row r="91" spans="1:3">
      <c r="A91" s="65" t="s">
        <v>504</v>
      </c>
      <c r="B91" s="65" t="s">
        <v>1109</v>
      </c>
      <c r="C91" s="65" t="s">
        <v>1109</v>
      </c>
    </row>
    <row r="92" spans="1:3">
      <c r="A92" s="65" t="s">
        <v>504</v>
      </c>
      <c r="B92" s="65" t="s">
        <v>1110</v>
      </c>
      <c r="C92" s="65" t="s">
        <v>1110</v>
      </c>
    </row>
    <row r="93" spans="1:3">
      <c r="A93" s="65" t="s">
        <v>504</v>
      </c>
      <c r="B93" s="65" t="s">
        <v>1111</v>
      </c>
      <c r="C93" s="65" t="s">
        <v>1111</v>
      </c>
    </row>
    <row r="94" spans="1:3">
      <c r="A94" s="65" t="s">
        <v>504</v>
      </c>
      <c r="B94" s="65" t="s">
        <v>1112</v>
      </c>
      <c r="C94" s="65" t="s">
        <v>1112</v>
      </c>
    </row>
    <row r="95" spans="1:3">
      <c r="A95" s="65" t="s">
        <v>504</v>
      </c>
      <c r="B95" s="65" t="s">
        <v>1113</v>
      </c>
      <c r="C95" s="65" t="s">
        <v>1113</v>
      </c>
    </row>
    <row r="96" spans="1:3">
      <c r="A96" s="65" t="s">
        <v>504</v>
      </c>
      <c r="B96" s="65" t="s">
        <v>1114</v>
      </c>
      <c r="C96" s="65" t="s">
        <v>1114</v>
      </c>
    </row>
    <row r="97" spans="1:3">
      <c r="A97" s="65" t="s">
        <v>504</v>
      </c>
      <c r="B97" s="65" t="s">
        <v>1043</v>
      </c>
      <c r="C97" s="65" t="s">
        <v>1043</v>
      </c>
    </row>
    <row r="98" spans="1:3">
      <c r="A98" s="65" t="s">
        <v>504</v>
      </c>
      <c r="B98" s="65" t="s">
        <v>1065</v>
      </c>
      <c r="C98" s="65" t="s">
        <v>1065</v>
      </c>
    </row>
    <row r="99" spans="1:3">
      <c r="A99" s="65" t="s">
        <v>504</v>
      </c>
      <c r="B99" s="65" t="s">
        <v>1066</v>
      </c>
      <c r="C99" s="65" t="s">
        <v>1066</v>
      </c>
    </row>
    <row r="100" spans="1:3">
      <c r="A100" s="65" t="s">
        <v>504</v>
      </c>
      <c r="B100" s="65" t="s">
        <v>1067</v>
      </c>
      <c r="C100" s="65" t="s">
        <v>1067</v>
      </c>
    </row>
    <row r="101" spans="1:3">
      <c r="A101" s="65" t="s">
        <v>504</v>
      </c>
      <c r="B101" s="65" t="s">
        <v>1068</v>
      </c>
      <c r="C101" s="65" t="s">
        <v>1068</v>
      </c>
    </row>
    <row r="102" spans="1:3">
      <c r="A102" s="65" t="s">
        <v>504</v>
      </c>
      <c r="B102" s="65" t="s">
        <v>1069</v>
      </c>
      <c r="C102" s="65" t="s">
        <v>1069</v>
      </c>
    </row>
    <row r="103" spans="1:3">
      <c r="A103" s="65" t="s">
        <v>504</v>
      </c>
      <c r="B103" s="65" t="s">
        <v>1070</v>
      </c>
      <c r="C103" s="65" t="s">
        <v>1070</v>
      </c>
    </row>
    <row r="104" spans="1:3">
      <c r="A104" s="65" t="s">
        <v>504</v>
      </c>
      <c r="B104" s="65" t="s">
        <v>1115</v>
      </c>
      <c r="C104" s="65" t="s">
        <v>1115</v>
      </c>
    </row>
    <row r="105" spans="1:3">
      <c r="A105" s="65" t="s">
        <v>504</v>
      </c>
      <c r="B105" s="65" t="s">
        <v>1116</v>
      </c>
      <c r="C105" s="65" t="s">
        <v>1116</v>
      </c>
    </row>
    <row r="106" spans="1:3">
      <c r="A106" s="65" t="s">
        <v>504</v>
      </c>
      <c r="B106" s="65" t="s">
        <v>1117</v>
      </c>
      <c r="C106" s="65" t="s">
        <v>1117</v>
      </c>
    </row>
    <row r="107" spans="1:3">
      <c r="A107" s="65" t="s">
        <v>504</v>
      </c>
      <c r="B107" s="65" t="s">
        <v>1118</v>
      </c>
      <c r="C107" s="65" t="s">
        <v>1118</v>
      </c>
    </row>
    <row r="108" spans="1:3">
      <c r="A108" s="65" t="s">
        <v>504</v>
      </c>
      <c r="B108" s="65" t="s">
        <v>1071</v>
      </c>
      <c r="C108" s="65" t="s">
        <v>1071</v>
      </c>
    </row>
    <row r="109" spans="1:3">
      <c r="A109" s="65" t="s">
        <v>504</v>
      </c>
      <c r="B109" s="65" t="s">
        <v>1050</v>
      </c>
      <c r="C109" s="65" t="s">
        <v>1050</v>
      </c>
    </row>
    <row r="110" spans="1:3">
      <c r="A110" s="65" t="s">
        <v>504</v>
      </c>
      <c r="B110" s="65" t="s">
        <v>1119</v>
      </c>
      <c r="C110" s="65" t="s">
        <v>1119</v>
      </c>
    </row>
    <row r="111" spans="1:3">
      <c r="A111" s="65" t="s">
        <v>504</v>
      </c>
      <c r="B111" s="65" t="s">
        <v>1120</v>
      </c>
      <c r="C111" s="65" t="s">
        <v>1120</v>
      </c>
    </row>
    <row r="112" spans="1:3">
      <c r="A112" s="65" t="s">
        <v>504</v>
      </c>
      <c r="B112" s="65" t="s">
        <v>1121</v>
      </c>
      <c r="C112" s="65" t="s">
        <v>1121</v>
      </c>
    </row>
    <row r="113" spans="1:3">
      <c r="A113" s="65" t="s">
        <v>504</v>
      </c>
      <c r="B113" s="65" t="s">
        <v>1122</v>
      </c>
      <c r="C113" s="65" t="s">
        <v>1122</v>
      </c>
    </row>
    <row r="114" spans="1:3">
      <c r="A114" s="65" t="s">
        <v>504</v>
      </c>
      <c r="B114" s="65" t="s">
        <v>1072</v>
      </c>
      <c r="C114" s="65" t="s">
        <v>1072</v>
      </c>
    </row>
    <row r="115" spans="1:3">
      <c r="A115" s="65" t="s">
        <v>504</v>
      </c>
      <c r="B115" s="65" t="s">
        <v>1073</v>
      </c>
      <c r="C115" s="65" t="s">
        <v>1073</v>
      </c>
    </row>
    <row r="116" spans="1:3">
      <c r="A116" s="65" t="s">
        <v>504</v>
      </c>
      <c r="B116" s="65" t="s">
        <v>1074</v>
      </c>
      <c r="C116" s="65" t="s">
        <v>1074</v>
      </c>
    </row>
    <row r="117" spans="1:3">
      <c r="A117" s="65" t="s">
        <v>504</v>
      </c>
      <c r="B117" s="65" t="s">
        <v>1123</v>
      </c>
      <c r="C117" s="65" t="s">
        <v>1123</v>
      </c>
    </row>
    <row r="118" spans="1:3">
      <c r="A118" s="65" t="s">
        <v>504</v>
      </c>
      <c r="B118" s="65" t="s">
        <v>1124</v>
      </c>
      <c r="C118" s="65" t="s">
        <v>1124</v>
      </c>
    </row>
    <row r="119" spans="1:3">
      <c r="A119" s="65" t="s">
        <v>504</v>
      </c>
      <c r="B119" s="65" t="s">
        <v>1125</v>
      </c>
      <c r="C119" s="65" t="s">
        <v>1125</v>
      </c>
    </row>
    <row r="120" spans="1:3">
      <c r="A120" s="65" t="s">
        <v>504</v>
      </c>
      <c r="B120" s="65" t="s">
        <v>1126</v>
      </c>
      <c r="C120" s="65" t="s">
        <v>1126</v>
      </c>
    </row>
    <row r="121" spans="1:3">
      <c r="A121" s="65" t="s">
        <v>504</v>
      </c>
      <c r="B121" s="65" t="s">
        <v>1127</v>
      </c>
      <c r="C121" s="65" t="s">
        <v>1127</v>
      </c>
    </row>
    <row r="122" spans="1:3">
      <c r="A122" s="65" t="s">
        <v>504</v>
      </c>
      <c r="B122" s="65" t="s">
        <v>1075</v>
      </c>
      <c r="C122" s="65" t="s">
        <v>1075</v>
      </c>
    </row>
    <row r="123" spans="1:3">
      <c r="A123" s="65" t="s">
        <v>504</v>
      </c>
      <c r="B123" s="65" t="s">
        <v>1128</v>
      </c>
      <c r="C123" s="65" t="s">
        <v>1128</v>
      </c>
    </row>
    <row r="124" spans="1:3">
      <c r="A124" s="65" t="s">
        <v>507</v>
      </c>
      <c r="B124" s="65" t="s">
        <v>1025</v>
      </c>
      <c r="C124" s="65" t="s">
        <v>1025</v>
      </c>
    </row>
    <row r="125" spans="1:3">
      <c r="A125" s="65" t="s">
        <v>507</v>
      </c>
      <c r="B125" s="65" t="s">
        <v>1026</v>
      </c>
      <c r="C125" s="65" t="s">
        <v>1026</v>
      </c>
    </row>
    <row r="126" spans="1:3">
      <c r="A126" s="65" t="s">
        <v>507</v>
      </c>
      <c r="B126" s="65" t="s">
        <v>1043</v>
      </c>
      <c r="C126" s="65" t="s">
        <v>1043</v>
      </c>
    </row>
    <row r="127" spans="1:3">
      <c r="A127" s="65" t="s">
        <v>507</v>
      </c>
      <c r="B127" s="65" t="s">
        <v>1065</v>
      </c>
      <c r="C127" s="65" t="s">
        <v>1065</v>
      </c>
    </row>
    <row r="128" spans="1:3">
      <c r="A128" s="65" t="s">
        <v>507</v>
      </c>
      <c r="B128" s="65" t="s">
        <v>1066</v>
      </c>
      <c r="C128" s="65" t="s">
        <v>1066</v>
      </c>
    </row>
    <row r="129" spans="1:3">
      <c r="A129" s="65" t="s">
        <v>507</v>
      </c>
      <c r="B129" s="65" t="s">
        <v>1067</v>
      </c>
      <c r="C129" s="65" t="s">
        <v>1067</v>
      </c>
    </row>
    <row r="130" spans="1:3">
      <c r="A130" s="65" t="s">
        <v>507</v>
      </c>
      <c r="B130" s="65" t="s">
        <v>1068</v>
      </c>
      <c r="C130" s="65" t="s">
        <v>1068</v>
      </c>
    </row>
    <row r="131" spans="1:3">
      <c r="A131" s="65" t="s">
        <v>507</v>
      </c>
      <c r="B131" s="65" t="s">
        <v>1069</v>
      </c>
      <c r="C131" s="65" t="s">
        <v>1069</v>
      </c>
    </row>
    <row r="132" spans="1:3">
      <c r="A132" s="65" t="s">
        <v>507</v>
      </c>
      <c r="B132" s="65" t="s">
        <v>1070</v>
      </c>
      <c r="C132" s="65" t="s">
        <v>1070</v>
      </c>
    </row>
    <row r="133" spans="1:3">
      <c r="A133" s="65" t="s">
        <v>507</v>
      </c>
      <c r="B133" s="65" t="s">
        <v>1050</v>
      </c>
      <c r="C133" s="65" t="s">
        <v>1050</v>
      </c>
    </row>
    <row r="134" spans="1:3">
      <c r="A134" s="65" t="s">
        <v>507</v>
      </c>
      <c r="B134" s="65" t="s">
        <v>1071</v>
      </c>
      <c r="C134" s="65" t="s">
        <v>1071</v>
      </c>
    </row>
    <row r="135" spans="1:3">
      <c r="A135" s="65" t="s">
        <v>507</v>
      </c>
      <c r="B135" s="65" t="s">
        <v>1072</v>
      </c>
      <c r="C135" s="65" t="s">
        <v>1072</v>
      </c>
    </row>
    <row r="136" spans="1:3">
      <c r="A136" s="65" t="s">
        <v>507</v>
      </c>
      <c r="B136" s="65" t="s">
        <v>1027</v>
      </c>
      <c r="C136" s="65" t="s">
        <v>1027</v>
      </c>
    </row>
    <row r="137" spans="1:3">
      <c r="A137" s="65" t="s">
        <v>507</v>
      </c>
      <c r="B137" s="65" t="s">
        <v>1028</v>
      </c>
      <c r="C137" s="65" t="s">
        <v>1028</v>
      </c>
    </row>
    <row r="138" spans="1:3">
      <c r="A138" s="65" t="s">
        <v>507</v>
      </c>
      <c r="B138" s="65" t="s">
        <v>1073</v>
      </c>
      <c r="C138" s="65" t="s">
        <v>1073</v>
      </c>
    </row>
    <row r="139" spans="1:3">
      <c r="A139" s="65" t="s">
        <v>507</v>
      </c>
      <c r="B139" s="65" t="s">
        <v>1129</v>
      </c>
      <c r="C139" s="65" t="s">
        <v>1129</v>
      </c>
    </row>
    <row r="140" spans="1:3">
      <c r="A140" s="65" t="s">
        <v>511</v>
      </c>
      <c r="B140" s="65" t="s">
        <v>1050</v>
      </c>
      <c r="C140" s="65" t="s">
        <v>1050</v>
      </c>
    </row>
    <row r="141" spans="1:3">
      <c r="A141" s="65" t="s">
        <v>511</v>
      </c>
      <c r="B141" s="65" t="s">
        <v>1025</v>
      </c>
      <c r="C141" s="65" t="s">
        <v>1025</v>
      </c>
    </row>
    <row r="142" spans="1:3">
      <c r="A142" s="65" t="s">
        <v>511</v>
      </c>
      <c r="B142" s="65" t="s">
        <v>1026</v>
      </c>
      <c r="C142" s="65" t="s">
        <v>1026</v>
      </c>
    </row>
    <row r="143" spans="1:3">
      <c r="A143" s="65" t="s">
        <v>511</v>
      </c>
      <c r="B143" s="65" t="s">
        <v>1027</v>
      </c>
      <c r="C143" s="65" t="s">
        <v>1027</v>
      </c>
    </row>
    <row r="144" spans="1:3">
      <c r="A144" s="65" t="s">
        <v>511</v>
      </c>
      <c r="B144" s="65" t="s">
        <v>1028</v>
      </c>
      <c r="C144" s="65" t="s">
        <v>1028</v>
      </c>
    </row>
    <row r="145" spans="1:3">
      <c r="A145" s="65" t="s">
        <v>511</v>
      </c>
      <c r="B145" s="65" t="s">
        <v>1029</v>
      </c>
      <c r="C145" s="65" t="s">
        <v>1029</v>
      </c>
    </row>
    <row r="146" spans="1:3">
      <c r="A146" s="65" t="s">
        <v>511</v>
      </c>
      <c r="B146" s="65" t="s">
        <v>1030</v>
      </c>
      <c r="C146" s="65" t="s">
        <v>1030</v>
      </c>
    </row>
    <row r="147" spans="1:3">
      <c r="A147" s="65" t="s">
        <v>511</v>
      </c>
      <c r="B147" s="65" t="s">
        <v>1031</v>
      </c>
      <c r="C147" s="65" t="s">
        <v>1031</v>
      </c>
    </row>
    <row r="148" spans="1:3">
      <c r="A148" s="65" t="s">
        <v>511</v>
      </c>
      <c r="B148" s="65" t="s">
        <v>1032</v>
      </c>
      <c r="C148" s="65" t="s">
        <v>1032</v>
      </c>
    </row>
    <row r="149" spans="1:3">
      <c r="A149" s="65" t="s">
        <v>511</v>
      </c>
      <c r="B149" s="65" t="s">
        <v>1033</v>
      </c>
      <c r="C149" s="65" t="s">
        <v>1033</v>
      </c>
    </row>
    <row r="150" spans="1:3">
      <c r="A150" s="65" t="s">
        <v>511</v>
      </c>
      <c r="B150" s="65" t="s">
        <v>1034</v>
      </c>
      <c r="C150" s="65" t="s">
        <v>1034</v>
      </c>
    </row>
    <row r="151" spans="1:3">
      <c r="A151" s="65" t="s">
        <v>511</v>
      </c>
      <c r="B151" s="65" t="s">
        <v>1035</v>
      </c>
      <c r="C151" s="65" t="s">
        <v>1035</v>
      </c>
    </row>
    <row r="152" spans="1:3">
      <c r="A152" s="65" t="s">
        <v>511</v>
      </c>
      <c r="B152" s="65" t="s">
        <v>1036</v>
      </c>
      <c r="C152" s="65" t="s">
        <v>1036</v>
      </c>
    </row>
    <row r="153" spans="1:3">
      <c r="A153" s="65" t="s">
        <v>511</v>
      </c>
      <c r="B153" s="65" t="s">
        <v>1037</v>
      </c>
      <c r="C153" s="65" t="s">
        <v>1037</v>
      </c>
    </row>
    <row r="154" spans="1:3">
      <c r="A154" s="65" t="s">
        <v>511</v>
      </c>
      <c r="B154" s="65" t="s">
        <v>1038</v>
      </c>
      <c r="C154" s="65" t="s">
        <v>1038</v>
      </c>
    </row>
    <row r="155" spans="1:3">
      <c r="A155" s="65" t="s">
        <v>511</v>
      </c>
      <c r="B155" s="65" t="s">
        <v>1039</v>
      </c>
      <c r="C155" s="65" t="s">
        <v>1039</v>
      </c>
    </row>
    <row r="156" spans="1:3">
      <c r="A156" s="65" t="s">
        <v>511</v>
      </c>
      <c r="B156" s="65" t="s">
        <v>1040</v>
      </c>
      <c r="C156" s="65" t="s">
        <v>1040</v>
      </c>
    </row>
    <row r="157" spans="1:3">
      <c r="A157" s="65" t="s">
        <v>511</v>
      </c>
      <c r="B157" s="65" t="s">
        <v>1041</v>
      </c>
      <c r="C157" s="65" t="s">
        <v>1041</v>
      </c>
    </row>
    <row r="158" spans="1:3">
      <c r="A158" s="65" t="s">
        <v>511</v>
      </c>
      <c r="B158" s="65" t="s">
        <v>1042</v>
      </c>
      <c r="C158" s="65" t="s">
        <v>1042</v>
      </c>
    </row>
    <row r="159" spans="1:3">
      <c r="A159" s="65" t="s">
        <v>511</v>
      </c>
      <c r="B159" s="65" t="s">
        <v>1130</v>
      </c>
      <c r="C159" s="65" t="s">
        <v>1130</v>
      </c>
    </row>
    <row r="160" spans="1:3">
      <c r="A160" s="65" t="s">
        <v>511</v>
      </c>
      <c r="B160" s="65" t="s">
        <v>1131</v>
      </c>
      <c r="C160" s="65" t="s">
        <v>1131</v>
      </c>
    </row>
    <row r="161" spans="1:3">
      <c r="A161" s="65" t="s">
        <v>511</v>
      </c>
      <c r="B161" s="65" t="s">
        <v>1132</v>
      </c>
      <c r="C161" s="65" t="s">
        <v>1132</v>
      </c>
    </row>
    <row r="162" spans="1:3">
      <c r="A162" s="65" t="s">
        <v>511</v>
      </c>
      <c r="B162" s="65" t="s">
        <v>1043</v>
      </c>
      <c r="C162" s="65" t="s">
        <v>1043</v>
      </c>
    </row>
    <row r="163" spans="1:3">
      <c r="A163" s="65" t="s">
        <v>511</v>
      </c>
      <c r="B163" s="65" t="s">
        <v>1044</v>
      </c>
      <c r="C163" s="65" t="s">
        <v>1044</v>
      </c>
    </row>
    <row r="164" spans="1:3">
      <c r="A164" s="65" t="s">
        <v>511</v>
      </c>
      <c r="B164" s="65" t="s">
        <v>1045</v>
      </c>
      <c r="C164" s="65" t="s">
        <v>1045</v>
      </c>
    </row>
    <row r="165" spans="1:3">
      <c r="A165" s="65" t="s">
        <v>511</v>
      </c>
      <c r="B165" s="65" t="s">
        <v>1046</v>
      </c>
      <c r="C165" s="65" t="s">
        <v>1046</v>
      </c>
    </row>
    <row r="166" spans="1:3">
      <c r="A166" s="65" t="s">
        <v>511</v>
      </c>
      <c r="B166" s="65" t="s">
        <v>1047</v>
      </c>
      <c r="C166" s="65" t="s">
        <v>1047</v>
      </c>
    </row>
    <row r="167" spans="1:3">
      <c r="A167" s="65" t="s">
        <v>511</v>
      </c>
      <c r="B167" s="65" t="s">
        <v>1048</v>
      </c>
      <c r="C167" s="65" t="s">
        <v>1048</v>
      </c>
    </row>
    <row r="168" spans="1:3">
      <c r="A168" s="65" t="s">
        <v>511</v>
      </c>
      <c r="B168" s="65" t="s">
        <v>1049</v>
      </c>
      <c r="C168" s="65" t="s">
        <v>1049</v>
      </c>
    </row>
    <row r="169" spans="1:3">
      <c r="A169" s="65" t="s">
        <v>511</v>
      </c>
      <c r="B169" s="65" t="s">
        <v>1133</v>
      </c>
      <c r="C169" s="65" t="s">
        <v>1133</v>
      </c>
    </row>
    <row r="170" spans="1:3">
      <c r="A170" s="65" t="s">
        <v>511</v>
      </c>
      <c r="B170" s="65" t="s">
        <v>1134</v>
      </c>
      <c r="C170" s="65" t="s">
        <v>1134</v>
      </c>
    </row>
    <row r="171" spans="1:3">
      <c r="A171" s="65" t="s">
        <v>511</v>
      </c>
      <c r="B171" s="65" t="s">
        <v>1135</v>
      </c>
      <c r="C171" s="65" t="s">
        <v>1135</v>
      </c>
    </row>
    <row r="172" spans="1:3">
      <c r="A172" s="65" t="s">
        <v>513</v>
      </c>
      <c r="B172" s="65" t="s">
        <v>1082</v>
      </c>
      <c r="C172" s="65" t="s">
        <v>1082</v>
      </c>
    </row>
    <row r="173" spans="1:3">
      <c r="A173" s="65" t="s">
        <v>513</v>
      </c>
      <c r="B173" s="65" t="s">
        <v>1025</v>
      </c>
      <c r="C173" s="65" t="s">
        <v>1025</v>
      </c>
    </row>
    <row r="174" spans="1:3">
      <c r="A174" s="65" t="s">
        <v>513</v>
      </c>
      <c r="B174" s="65" t="s">
        <v>1043</v>
      </c>
      <c r="C174" s="65" t="s">
        <v>1043</v>
      </c>
    </row>
    <row r="175" spans="1:3">
      <c r="A175" s="65" t="s">
        <v>513</v>
      </c>
      <c r="B175" s="65" t="s">
        <v>1065</v>
      </c>
      <c r="C175" s="65" t="s">
        <v>1065</v>
      </c>
    </row>
    <row r="176" spans="1:3">
      <c r="A176" s="65" t="s">
        <v>513</v>
      </c>
      <c r="B176" s="65" t="s">
        <v>1066</v>
      </c>
      <c r="C176" s="65" t="s">
        <v>1066</v>
      </c>
    </row>
    <row r="177" spans="1:3">
      <c r="A177" s="65" t="s">
        <v>513</v>
      </c>
      <c r="B177" s="65" t="s">
        <v>1067</v>
      </c>
      <c r="C177" s="65" t="s">
        <v>1067</v>
      </c>
    </row>
    <row r="178" spans="1:3">
      <c r="A178" s="65" t="s">
        <v>513</v>
      </c>
      <c r="B178" s="65" t="s">
        <v>1068</v>
      </c>
      <c r="C178" s="65" t="s">
        <v>1068</v>
      </c>
    </row>
    <row r="179" spans="1:3">
      <c r="A179" s="65" t="s">
        <v>513</v>
      </c>
      <c r="B179" s="65" t="s">
        <v>1069</v>
      </c>
      <c r="C179" s="65" t="s">
        <v>1069</v>
      </c>
    </row>
    <row r="180" spans="1:3">
      <c r="A180" s="65" t="s">
        <v>513</v>
      </c>
      <c r="B180" s="65" t="s">
        <v>1070</v>
      </c>
      <c r="C180" s="65" t="s">
        <v>1070</v>
      </c>
    </row>
    <row r="181" spans="1:3">
      <c r="A181" s="65" t="s">
        <v>513</v>
      </c>
      <c r="B181" s="65" t="s">
        <v>1071</v>
      </c>
      <c r="C181" s="65" t="s">
        <v>1071</v>
      </c>
    </row>
    <row r="182" spans="1:3">
      <c r="A182" s="65" t="s">
        <v>513</v>
      </c>
      <c r="B182" s="65" t="s">
        <v>1072</v>
      </c>
      <c r="C182" s="65" t="s">
        <v>1072</v>
      </c>
    </row>
    <row r="183" spans="1:3">
      <c r="A183" s="65" t="s">
        <v>513</v>
      </c>
      <c r="B183" s="65" t="s">
        <v>1073</v>
      </c>
      <c r="C183" s="65" t="s">
        <v>1073</v>
      </c>
    </row>
    <row r="184" spans="1:3">
      <c r="A184" s="65" t="s">
        <v>513</v>
      </c>
      <c r="B184" s="65" t="s">
        <v>1074</v>
      </c>
      <c r="C184" s="65" t="s">
        <v>1074</v>
      </c>
    </row>
    <row r="185" spans="1:3">
      <c r="A185" s="65" t="s">
        <v>513</v>
      </c>
      <c r="B185" s="65" t="s">
        <v>1075</v>
      </c>
      <c r="C185" s="65" t="s">
        <v>1075</v>
      </c>
    </row>
    <row r="186" spans="1:3">
      <c r="A186" s="65" t="s">
        <v>513</v>
      </c>
      <c r="B186" s="65" t="s">
        <v>1076</v>
      </c>
      <c r="C186" s="65" t="s">
        <v>1076</v>
      </c>
    </row>
    <row r="187" spans="1:3">
      <c r="A187" s="65" t="s">
        <v>513</v>
      </c>
      <c r="B187" s="65" t="s">
        <v>1077</v>
      </c>
      <c r="C187" s="65" t="s">
        <v>1077</v>
      </c>
    </row>
    <row r="188" spans="1:3">
      <c r="A188" s="65" t="s">
        <v>513</v>
      </c>
      <c r="B188" s="65" t="s">
        <v>1078</v>
      </c>
      <c r="C188" s="65" t="s">
        <v>1078</v>
      </c>
    </row>
    <row r="189" spans="1:3">
      <c r="A189" s="65" t="s">
        <v>513</v>
      </c>
      <c r="B189" s="65" t="s">
        <v>1079</v>
      </c>
      <c r="C189" s="65" t="s">
        <v>1079</v>
      </c>
    </row>
    <row r="190" spans="1:3">
      <c r="A190" s="65" t="s">
        <v>513</v>
      </c>
      <c r="B190" s="65" t="s">
        <v>1080</v>
      </c>
      <c r="C190" s="65" t="s">
        <v>1080</v>
      </c>
    </row>
    <row r="191" spans="1:3">
      <c r="A191" s="65" t="s">
        <v>513</v>
      </c>
      <c r="B191" s="65" t="s">
        <v>1081</v>
      </c>
      <c r="C191" s="65" t="s">
        <v>1081</v>
      </c>
    </row>
    <row r="192" spans="1:3">
      <c r="A192" s="65" t="s">
        <v>513</v>
      </c>
      <c r="B192" s="65" t="s">
        <v>1083</v>
      </c>
      <c r="C192" s="65" t="s">
        <v>1083</v>
      </c>
    </row>
    <row r="193" spans="1:3">
      <c r="A193" s="65" t="s">
        <v>513</v>
      </c>
      <c r="B193" s="65" t="s">
        <v>1084</v>
      </c>
      <c r="C193" s="65" t="s">
        <v>1084</v>
      </c>
    </row>
    <row r="194" spans="1:3">
      <c r="A194" s="65" t="s">
        <v>513</v>
      </c>
      <c r="B194" s="65" t="s">
        <v>1085</v>
      </c>
      <c r="C194" s="65" t="s">
        <v>1085</v>
      </c>
    </row>
    <row r="195" spans="1:3">
      <c r="A195" s="65" t="s">
        <v>513</v>
      </c>
      <c r="B195" s="65" t="s">
        <v>1050</v>
      </c>
      <c r="C195" s="65" t="s">
        <v>1050</v>
      </c>
    </row>
    <row r="196" spans="1:3">
      <c r="A196" s="65" t="s">
        <v>513</v>
      </c>
      <c r="B196" s="65" t="s">
        <v>1086</v>
      </c>
      <c r="C196" s="65" t="s">
        <v>1086</v>
      </c>
    </row>
    <row r="197" spans="1:3">
      <c r="A197" s="65" t="s">
        <v>513</v>
      </c>
      <c r="B197" s="65" t="s">
        <v>1136</v>
      </c>
      <c r="C197" s="65" t="s">
        <v>1136</v>
      </c>
    </row>
    <row r="198" spans="1:3">
      <c r="A198" s="65" t="s">
        <v>516</v>
      </c>
      <c r="B198" s="65" t="s">
        <v>1137</v>
      </c>
      <c r="C198" s="65" t="s">
        <v>1137</v>
      </c>
    </row>
    <row r="199" spans="1:3">
      <c r="A199" s="65" t="s">
        <v>516</v>
      </c>
      <c r="B199" s="65" t="s">
        <v>1138</v>
      </c>
      <c r="C199" s="65" t="s">
        <v>1138</v>
      </c>
    </row>
    <row r="200" spans="1:3">
      <c r="A200" s="65" t="s">
        <v>516</v>
      </c>
      <c r="B200" s="65" t="s">
        <v>1139</v>
      </c>
      <c r="C200" s="65" t="s">
        <v>1139</v>
      </c>
    </row>
    <row r="201" spans="1:3">
      <c r="A201" s="65" t="s">
        <v>516</v>
      </c>
      <c r="B201" s="65" t="s">
        <v>1140</v>
      </c>
      <c r="C201" s="65" t="s">
        <v>1140</v>
      </c>
    </row>
    <row r="202" spans="1:3">
      <c r="A202" s="65" t="s">
        <v>516</v>
      </c>
      <c r="B202" s="65" t="s">
        <v>1141</v>
      </c>
      <c r="C202" s="65" t="s">
        <v>1141</v>
      </c>
    </row>
    <row r="203" spans="1:3">
      <c r="A203" s="65" t="s">
        <v>516</v>
      </c>
      <c r="B203" s="65" t="s">
        <v>1142</v>
      </c>
      <c r="C203" s="65" t="s">
        <v>1142</v>
      </c>
    </row>
    <row r="204" spans="1:3">
      <c r="A204" s="65" t="s">
        <v>516</v>
      </c>
      <c r="B204" s="65" t="s">
        <v>1080</v>
      </c>
      <c r="C204" s="65" t="s">
        <v>1080</v>
      </c>
    </row>
    <row r="205" spans="1:3">
      <c r="A205" s="65" t="s">
        <v>516</v>
      </c>
      <c r="B205" s="65" t="s">
        <v>1143</v>
      </c>
      <c r="C205" s="65" t="s">
        <v>1143</v>
      </c>
    </row>
    <row r="206" spans="1:3">
      <c r="A206" s="65" t="s">
        <v>516</v>
      </c>
      <c r="B206" s="65" t="s">
        <v>1144</v>
      </c>
      <c r="C206" s="65" t="s">
        <v>1144</v>
      </c>
    </row>
    <row r="207" spans="1:3">
      <c r="A207" s="65" t="s">
        <v>516</v>
      </c>
      <c r="B207" s="65" t="s">
        <v>1145</v>
      </c>
      <c r="C207" s="65" t="s">
        <v>1145</v>
      </c>
    </row>
    <row r="208" spans="1:3">
      <c r="A208" s="65" t="s">
        <v>516</v>
      </c>
      <c r="B208" s="65" t="s">
        <v>1146</v>
      </c>
      <c r="C208" s="65" t="s">
        <v>1146</v>
      </c>
    </row>
    <row r="209" spans="1:3">
      <c r="A209" s="65" t="s">
        <v>516</v>
      </c>
      <c r="B209" s="65" t="s">
        <v>1147</v>
      </c>
      <c r="C209" s="65" t="s">
        <v>1147</v>
      </c>
    </row>
    <row r="210" spans="1:3">
      <c r="A210" s="65" t="s">
        <v>516</v>
      </c>
      <c r="B210" s="65" t="s">
        <v>1148</v>
      </c>
      <c r="C210" s="65" t="s">
        <v>1148</v>
      </c>
    </row>
    <row r="211" spans="1:3">
      <c r="A211" s="65" t="s">
        <v>516</v>
      </c>
      <c r="B211" s="65" t="s">
        <v>1149</v>
      </c>
      <c r="C211" s="65" t="s">
        <v>1149</v>
      </c>
    </row>
    <row r="212" spans="1:3">
      <c r="A212" s="65" t="s">
        <v>516</v>
      </c>
      <c r="B212" s="65" t="s">
        <v>1150</v>
      </c>
      <c r="C212" s="65" t="s">
        <v>1150</v>
      </c>
    </row>
    <row r="213" spans="1:3">
      <c r="A213" s="65" t="s">
        <v>516</v>
      </c>
      <c r="B213" s="65" t="s">
        <v>1082</v>
      </c>
      <c r="C213" s="65" t="s">
        <v>1082</v>
      </c>
    </row>
    <row r="214" spans="1:3">
      <c r="A214" s="65" t="s">
        <v>516</v>
      </c>
      <c r="B214" s="65" t="s">
        <v>1151</v>
      </c>
      <c r="C214" s="65" t="s">
        <v>1151</v>
      </c>
    </row>
    <row r="215" spans="1:3">
      <c r="A215" s="65" t="s">
        <v>516</v>
      </c>
      <c r="B215" s="65" t="s">
        <v>1152</v>
      </c>
      <c r="C215" s="65" t="s">
        <v>1152</v>
      </c>
    </row>
    <row r="216" spans="1:3">
      <c r="A216" s="65" t="s">
        <v>516</v>
      </c>
      <c r="B216" s="65" t="s">
        <v>1153</v>
      </c>
      <c r="C216" s="65" t="s">
        <v>1153</v>
      </c>
    </row>
    <row r="217" spans="1:3">
      <c r="A217" s="65" t="s">
        <v>516</v>
      </c>
      <c r="B217" s="65" t="s">
        <v>1154</v>
      </c>
      <c r="C217" s="65" t="s">
        <v>1154</v>
      </c>
    </row>
    <row r="218" spans="1:3">
      <c r="A218" s="65" t="s">
        <v>516</v>
      </c>
      <c r="B218" s="65" t="s">
        <v>1155</v>
      </c>
      <c r="C218" s="65" t="s">
        <v>1155</v>
      </c>
    </row>
    <row r="219" spans="1:3">
      <c r="A219" s="65" t="s">
        <v>516</v>
      </c>
      <c r="B219" s="65" t="s">
        <v>1083</v>
      </c>
      <c r="C219" s="65" t="s">
        <v>1083</v>
      </c>
    </row>
    <row r="220" spans="1:3">
      <c r="A220" s="65" t="s">
        <v>516</v>
      </c>
      <c r="B220" s="65" t="s">
        <v>1156</v>
      </c>
      <c r="C220" s="65" t="s">
        <v>1156</v>
      </c>
    </row>
    <row r="221" spans="1:3">
      <c r="A221" s="65" t="s">
        <v>516</v>
      </c>
      <c r="B221" s="65" t="s">
        <v>1157</v>
      </c>
      <c r="C221" s="65" t="s">
        <v>1157</v>
      </c>
    </row>
    <row r="222" spans="1:3">
      <c r="A222" s="65" t="s">
        <v>516</v>
      </c>
      <c r="B222" s="65" t="s">
        <v>1158</v>
      </c>
      <c r="C222" s="65" t="s">
        <v>1158</v>
      </c>
    </row>
    <row r="223" spans="1:3">
      <c r="A223" s="65" t="s">
        <v>516</v>
      </c>
      <c r="B223" s="65" t="s">
        <v>1084</v>
      </c>
      <c r="C223" s="65" t="s">
        <v>1084</v>
      </c>
    </row>
    <row r="224" spans="1:3">
      <c r="A224" s="65" t="s">
        <v>516</v>
      </c>
      <c r="B224" s="65" t="s">
        <v>1159</v>
      </c>
      <c r="C224" s="65" t="s">
        <v>1159</v>
      </c>
    </row>
    <row r="225" spans="1:3">
      <c r="A225" s="65" t="s">
        <v>516</v>
      </c>
      <c r="B225" s="65" t="s">
        <v>1160</v>
      </c>
      <c r="C225" s="65" t="s">
        <v>1160</v>
      </c>
    </row>
    <row r="226" spans="1:3">
      <c r="A226" s="65" t="s">
        <v>516</v>
      </c>
      <c r="B226" s="65" t="s">
        <v>1161</v>
      </c>
      <c r="C226" s="65" t="s">
        <v>1161</v>
      </c>
    </row>
    <row r="227" spans="1:3">
      <c r="A227" s="65" t="s">
        <v>516</v>
      </c>
      <c r="B227" s="65" t="s">
        <v>1162</v>
      </c>
      <c r="C227" s="65" t="s">
        <v>1162</v>
      </c>
    </row>
    <row r="228" spans="1:3">
      <c r="A228" s="65" t="s">
        <v>516</v>
      </c>
      <c r="B228" s="65" t="s">
        <v>1163</v>
      </c>
      <c r="C228" s="65" t="s">
        <v>1163</v>
      </c>
    </row>
    <row r="229" spans="1:3">
      <c r="A229" s="65" t="s">
        <v>516</v>
      </c>
      <c r="B229" s="65" t="s">
        <v>1164</v>
      </c>
      <c r="C229" s="65" t="s">
        <v>1164</v>
      </c>
    </row>
    <row r="230" spans="1:3">
      <c r="A230" s="65" t="s">
        <v>516</v>
      </c>
      <c r="B230" s="65" t="s">
        <v>1165</v>
      </c>
      <c r="C230" s="65" t="s">
        <v>1165</v>
      </c>
    </row>
    <row r="231" spans="1:3">
      <c r="A231" s="65" t="s">
        <v>516</v>
      </c>
      <c r="B231" s="65" t="s">
        <v>1166</v>
      </c>
      <c r="C231" s="65" t="s">
        <v>1166</v>
      </c>
    </row>
    <row r="232" spans="1:3">
      <c r="A232" s="65" t="s">
        <v>516</v>
      </c>
      <c r="B232" s="65" t="s">
        <v>1167</v>
      </c>
      <c r="C232" s="65" t="s">
        <v>1167</v>
      </c>
    </row>
    <row r="233" spans="1:3">
      <c r="A233" s="65" t="s">
        <v>516</v>
      </c>
      <c r="B233" s="65" t="s">
        <v>1168</v>
      </c>
      <c r="C233" s="65" t="s">
        <v>1168</v>
      </c>
    </row>
    <row r="234" spans="1:3">
      <c r="A234" s="65" t="s">
        <v>516</v>
      </c>
      <c r="B234" s="65" t="s">
        <v>1169</v>
      </c>
      <c r="C234" s="65" t="s">
        <v>1169</v>
      </c>
    </row>
    <row r="235" spans="1:3">
      <c r="A235" s="65" t="s">
        <v>516</v>
      </c>
      <c r="B235" s="65" t="s">
        <v>1170</v>
      </c>
      <c r="C235" s="65" t="s">
        <v>1170</v>
      </c>
    </row>
    <row r="236" spans="1:3">
      <c r="A236" s="65" t="s">
        <v>516</v>
      </c>
      <c r="B236" s="65" t="s">
        <v>1171</v>
      </c>
      <c r="C236" s="65" t="s">
        <v>1171</v>
      </c>
    </row>
    <row r="237" spans="1:3">
      <c r="A237" s="65" t="s">
        <v>516</v>
      </c>
      <c r="B237" s="65" t="s">
        <v>1172</v>
      </c>
      <c r="C237" s="65" t="s">
        <v>1172</v>
      </c>
    </row>
    <row r="238" spans="1:3">
      <c r="A238" s="65" t="s">
        <v>516</v>
      </c>
      <c r="B238" s="65" t="s">
        <v>1173</v>
      </c>
      <c r="C238" s="65" t="s">
        <v>1173</v>
      </c>
    </row>
    <row r="239" spans="1:3">
      <c r="A239" s="65" t="s">
        <v>516</v>
      </c>
      <c r="B239" s="65" t="s">
        <v>1174</v>
      </c>
      <c r="C239" s="65" t="s">
        <v>1174</v>
      </c>
    </row>
    <row r="240" spans="1:3">
      <c r="A240" s="65" t="s">
        <v>516</v>
      </c>
      <c r="B240" s="65" t="s">
        <v>1066</v>
      </c>
      <c r="C240" s="65" t="s">
        <v>1066</v>
      </c>
    </row>
    <row r="241" spans="1:3">
      <c r="A241" s="65" t="s">
        <v>516</v>
      </c>
      <c r="B241" s="65" t="s">
        <v>1175</v>
      </c>
      <c r="C241" s="65" t="s">
        <v>1175</v>
      </c>
    </row>
    <row r="242" spans="1:3">
      <c r="A242" s="65" t="s">
        <v>516</v>
      </c>
      <c r="B242" s="65" t="s">
        <v>1176</v>
      </c>
      <c r="C242" s="65" t="s">
        <v>1176</v>
      </c>
    </row>
    <row r="243" spans="1:3">
      <c r="A243" s="65" t="s">
        <v>516</v>
      </c>
      <c r="B243" s="65" t="s">
        <v>1177</v>
      </c>
      <c r="C243" s="65" t="s">
        <v>1177</v>
      </c>
    </row>
    <row r="244" spans="1:3">
      <c r="A244" s="65" t="s">
        <v>516</v>
      </c>
      <c r="B244" s="65" t="s">
        <v>1178</v>
      </c>
      <c r="C244" s="65" t="s">
        <v>1178</v>
      </c>
    </row>
    <row r="245" spans="1:3">
      <c r="A245" s="65" t="s">
        <v>516</v>
      </c>
      <c r="B245" s="65" t="s">
        <v>1179</v>
      </c>
      <c r="C245" s="65" t="s">
        <v>1179</v>
      </c>
    </row>
    <row r="246" spans="1:3">
      <c r="A246" s="65" t="s">
        <v>516</v>
      </c>
      <c r="B246" s="65" t="s">
        <v>1180</v>
      </c>
      <c r="C246" s="65" t="s">
        <v>1180</v>
      </c>
    </row>
    <row r="247" spans="1:3">
      <c r="A247" s="65" t="s">
        <v>516</v>
      </c>
      <c r="B247" s="65" t="s">
        <v>1181</v>
      </c>
      <c r="C247" s="65" t="s">
        <v>1181</v>
      </c>
    </row>
    <row r="248" spans="1:3">
      <c r="A248" s="65" t="s">
        <v>516</v>
      </c>
      <c r="B248" s="65" t="s">
        <v>1182</v>
      </c>
      <c r="C248" s="65" t="s">
        <v>1182</v>
      </c>
    </row>
    <row r="249" spans="1:3">
      <c r="A249" s="65" t="s">
        <v>516</v>
      </c>
      <c r="B249" s="65" t="s">
        <v>1183</v>
      </c>
      <c r="C249" s="65" t="s">
        <v>1183</v>
      </c>
    </row>
    <row r="250" spans="1:3">
      <c r="A250" s="65" t="s">
        <v>516</v>
      </c>
      <c r="B250" s="65" t="s">
        <v>1184</v>
      </c>
      <c r="C250" s="65" t="s">
        <v>1184</v>
      </c>
    </row>
    <row r="251" spans="1:3">
      <c r="A251" s="65" t="s">
        <v>516</v>
      </c>
      <c r="B251" s="65" t="s">
        <v>1185</v>
      </c>
      <c r="C251" s="65" t="s">
        <v>1185</v>
      </c>
    </row>
    <row r="252" spans="1:3">
      <c r="A252" s="65" t="s">
        <v>516</v>
      </c>
      <c r="B252" s="65" t="s">
        <v>1186</v>
      </c>
      <c r="C252" s="65" t="s">
        <v>1186</v>
      </c>
    </row>
    <row r="253" spans="1:3">
      <c r="A253" s="65" t="s">
        <v>516</v>
      </c>
      <c r="B253" s="65" t="s">
        <v>1187</v>
      </c>
      <c r="C253" s="65" t="s">
        <v>1187</v>
      </c>
    </row>
    <row r="254" spans="1:3">
      <c r="A254" s="65" t="s">
        <v>516</v>
      </c>
      <c r="B254" s="65" t="s">
        <v>1188</v>
      </c>
      <c r="C254" s="65" t="s">
        <v>1188</v>
      </c>
    </row>
    <row r="255" spans="1:3">
      <c r="A255" s="65" t="s">
        <v>516</v>
      </c>
      <c r="B255" s="65" t="s">
        <v>1189</v>
      </c>
      <c r="C255" s="65" t="s">
        <v>1189</v>
      </c>
    </row>
    <row r="256" spans="1:3">
      <c r="A256" s="65" t="s">
        <v>516</v>
      </c>
      <c r="B256" s="65" t="s">
        <v>1190</v>
      </c>
      <c r="C256" s="65" t="s">
        <v>1190</v>
      </c>
    </row>
    <row r="257" spans="1:3">
      <c r="A257" s="65" t="s">
        <v>516</v>
      </c>
      <c r="B257" s="65" t="s">
        <v>1078</v>
      </c>
      <c r="C257" s="65" t="s">
        <v>1078</v>
      </c>
    </row>
    <row r="258" spans="1:3">
      <c r="A258" s="65" t="s">
        <v>516</v>
      </c>
      <c r="B258" s="65" t="s">
        <v>1191</v>
      </c>
      <c r="C258" s="65" t="s">
        <v>1191</v>
      </c>
    </row>
    <row r="259" spans="1:3">
      <c r="A259" s="65" t="s">
        <v>516</v>
      </c>
      <c r="B259" s="65" t="s">
        <v>1192</v>
      </c>
      <c r="C259" s="65" t="s">
        <v>1192</v>
      </c>
    </row>
    <row r="260" spans="1:3">
      <c r="A260" s="65" t="s">
        <v>516</v>
      </c>
      <c r="B260" s="65" t="s">
        <v>1193</v>
      </c>
      <c r="C260" s="65" t="s">
        <v>1193</v>
      </c>
    </row>
    <row r="261" spans="1:3">
      <c r="A261" s="65" t="s">
        <v>516</v>
      </c>
      <c r="B261" s="65" t="s">
        <v>1194</v>
      </c>
      <c r="C261" s="65" t="s">
        <v>1194</v>
      </c>
    </row>
    <row r="262" spans="1:3">
      <c r="A262" s="65" t="s">
        <v>516</v>
      </c>
      <c r="B262" s="65" t="s">
        <v>1079</v>
      </c>
      <c r="C262" s="65" t="s">
        <v>1079</v>
      </c>
    </row>
    <row r="263" spans="1:3">
      <c r="A263" s="65" t="s">
        <v>516</v>
      </c>
      <c r="B263" s="65" t="s">
        <v>1050</v>
      </c>
      <c r="C263" s="65" t="s">
        <v>1050</v>
      </c>
    </row>
    <row r="264" spans="1:3">
      <c r="A264" s="65" t="s">
        <v>516</v>
      </c>
      <c r="B264" s="65" t="s">
        <v>1025</v>
      </c>
      <c r="C264" s="65" t="s">
        <v>1025</v>
      </c>
    </row>
    <row r="265" spans="1:3">
      <c r="A265" s="65" t="s">
        <v>516</v>
      </c>
      <c r="B265" s="65" t="s">
        <v>1026</v>
      </c>
      <c r="C265" s="65" t="s">
        <v>1026</v>
      </c>
    </row>
    <row r="266" spans="1:3">
      <c r="A266" s="65" t="s">
        <v>516</v>
      </c>
      <c r="B266" s="65" t="s">
        <v>1027</v>
      </c>
      <c r="C266" s="65" t="s">
        <v>1027</v>
      </c>
    </row>
    <row r="267" spans="1:3">
      <c r="A267" s="65" t="s">
        <v>516</v>
      </c>
      <c r="B267" s="65" t="s">
        <v>1028</v>
      </c>
      <c r="C267" s="65" t="s">
        <v>1028</v>
      </c>
    </row>
    <row r="268" spans="1:3">
      <c r="A268" s="65" t="s">
        <v>516</v>
      </c>
      <c r="B268" s="65" t="s">
        <v>1029</v>
      </c>
      <c r="C268" s="65" t="s">
        <v>1029</v>
      </c>
    </row>
    <row r="269" spans="1:3">
      <c r="A269" s="65" t="s">
        <v>516</v>
      </c>
      <c r="B269" s="65" t="s">
        <v>1030</v>
      </c>
      <c r="C269" s="65" t="s">
        <v>1030</v>
      </c>
    </row>
    <row r="270" spans="1:3">
      <c r="A270" s="65" t="s">
        <v>516</v>
      </c>
      <c r="B270" s="65" t="s">
        <v>1031</v>
      </c>
      <c r="C270" s="65" t="s">
        <v>1031</v>
      </c>
    </row>
    <row r="271" spans="1:3">
      <c r="A271" s="65" t="s">
        <v>516</v>
      </c>
      <c r="B271" s="65" t="s">
        <v>1032</v>
      </c>
      <c r="C271" s="65" t="s">
        <v>1032</v>
      </c>
    </row>
    <row r="272" spans="1:3">
      <c r="A272" s="65" t="s">
        <v>516</v>
      </c>
      <c r="B272" s="65" t="s">
        <v>1033</v>
      </c>
      <c r="C272" s="65" t="s">
        <v>1033</v>
      </c>
    </row>
    <row r="273" spans="1:3">
      <c r="A273" s="65" t="s">
        <v>516</v>
      </c>
      <c r="B273" s="65" t="s">
        <v>1034</v>
      </c>
      <c r="C273" s="65" t="s">
        <v>1034</v>
      </c>
    </row>
    <row r="274" spans="1:3">
      <c r="A274" s="65" t="s">
        <v>516</v>
      </c>
      <c r="B274" s="65" t="s">
        <v>1035</v>
      </c>
      <c r="C274" s="65" t="s">
        <v>1035</v>
      </c>
    </row>
    <row r="275" spans="1:3">
      <c r="A275" s="65" t="s">
        <v>516</v>
      </c>
      <c r="B275" s="65" t="s">
        <v>1036</v>
      </c>
      <c r="C275" s="65" t="s">
        <v>1036</v>
      </c>
    </row>
    <row r="276" spans="1:3">
      <c r="A276" s="65" t="s">
        <v>516</v>
      </c>
      <c r="B276" s="65" t="s">
        <v>1037</v>
      </c>
      <c r="C276" s="65" t="s">
        <v>1037</v>
      </c>
    </row>
    <row r="277" spans="1:3">
      <c r="A277" s="65" t="s">
        <v>516</v>
      </c>
      <c r="B277" s="65" t="s">
        <v>1038</v>
      </c>
      <c r="C277" s="65" t="s">
        <v>1038</v>
      </c>
    </row>
    <row r="278" spans="1:3">
      <c r="A278" s="65" t="s">
        <v>516</v>
      </c>
      <c r="B278" s="65" t="s">
        <v>1039</v>
      </c>
      <c r="C278" s="65" t="s">
        <v>1039</v>
      </c>
    </row>
    <row r="279" spans="1:3">
      <c r="A279" s="65" t="s">
        <v>516</v>
      </c>
      <c r="B279" s="65" t="s">
        <v>1040</v>
      </c>
      <c r="C279" s="65" t="s">
        <v>1040</v>
      </c>
    </row>
    <row r="280" spans="1:3">
      <c r="A280" s="65" t="s">
        <v>516</v>
      </c>
      <c r="B280" s="65" t="s">
        <v>1041</v>
      </c>
      <c r="C280" s="65" t="s">
        <v>1041</v>
      </c>
    </row>
    <row r="281" spans="1:3">
      <c r="A281" s="65" t="s">
        <v>516</v>
      </c>
      <c r="B281" s="65" t="s">
        <v>1195</v>
      </c>
      <c r="C281" s="65" t="s">
        <v>1195</v>
      </c>
    </row>
    <row r="282" spans="1:3">
      <c r="A282" s="65" t="s">
        <v>516</v>
      </c>
      <c r="B282" s="65" t="s">
        <v>1196</v>
      </c>
      <c r="C282" s="65" t="s">
        <v>1196</v>
      </c>
    </row>
    <row r="283" spans="1:3">
      <c r="A283" s="65" t="s">
        <v>516</v>
      </c>
      <c r="B283" s="65" t="s">
        <v>1197</v>
      </c>
      <c r="C283" s="65" t="s">
        <v>1197</v>
      </c>
    </row>
    <row r="284" spans="1:3">
      <c r="A284" s="65" t="s">
        <v>516</v>
      </c>
      <c r="B284" s="65" t="s">
        <v>1198</v>
      </c>
      <c r="C284" s="65" t="s">
        <v>1198</v>
      </c>
    </row>
    <row r="285" spans="1:3">
      <c r="A285" s="65" t="s">
        <v>516</v>
      </c>
      <c r="B285" s="65" t="s">
        <v>1199</v>
      </c>
      <c r="C285" s="65" t="s">
        <v>1199</v>
      </c>
    </row>
    <row r="286" spans="1:3">
      <c r="A286" s="65" t="s">
        <v>516</v>
      </c>
      <c r="B286" s="65" t="s">
        <v>1200</v>
      </c>
      <c r="C286" s="65" t="s">
        <v>1200</v>
      </c>
    </row>
    <row r="287" spans="1:3">
      <c r="A287" s="65" t="s">
        <v>516</v>
      </c>
      <c r="B287" s="65" t="s">
        <v>1201</v>
      </c>
      <c r="C287" s="65" t="s">
        <v>1201</v>
      </c>
    </row>
    <row r="288" spans="1:3">
      <c r="A288" s="65" t="s">
        <v>516</v>
      </c>
      <c r="B288" s="65" t="s">
        <v>1202</v>
      </c>
      <c r="C288" s="65" t="s">
        <v>1202</v>
      </c>
    </row>
    <row r="289" spans="1:3">
      <c r="A289" s="65" t="s">
        <v>516</v>
      </c>
      <c r="B289" s="65" t="s">
        <v>1203</v>
      </c>
      <c r="C289" s="65" t="s">
        <v>1203</v>
      </c>
    </row>
    <row r="290" spans="1:3">
      <c r="A290" s="65" t="s">
        <v>516</v>
      </c>
      <c r="B290" s="65" t="s">
        <v>1204</v>
      </c>
      <c r="C290" s="65" t="s">
        <v>1204</v>
      </c>
    </row>
    <row r="291" spans="1:3">
      <c r="A291" s="65" t="s">
        <v>516</v>
      </c>
      <c r="B291" s="65" t="s">
        <v>1043</v>
      </c>
      <c r="C291" s="65" t="s">
        <v>1043</v>
      </c>
    </row>
    <row r="292" spans="1:3">
      <c r="A292" s="65" t="s">
        <v>516</v>
      </c>
      <c r="B292" s="65" t="s">
        <v>1044</v>
      </c>
      <c r="C292" s="65" t="s">
        <v>1044</v>
      </c>
    </row>
    <row r="293" spans="1:3">
      <c r="A293" s="65" t="s">
        <v>516</v>
      </c>
      <c r="B293" s="65" t="s">
        <v>1045</v>
      </c>
      <c r="C293" s="65" t="s">
        <v>1045</v>
      </c>
    </row>
    <row r="294" spans="1:3">
      <c r="A294" s="65" t="s">
        <v>516</v>
      </c>
      <c r="B294" s="65" t="s">
        <v>1205</v>
      </c>
      <c r="C294" s="65" t="s">
        <v>1205</v>
      </c>
    </row>
    <row r="295" spans="1:3">
      <c r="A295" s="65" t="s">
        <v>516</v>
      </c>
      <c r="B295" s="65" t="s">
        <v>1206</v>
      </c>
      <c r="C295" s="65" t="s">
        <v>1206</v>
      </c>
    </row>
    <row r="296" spans="1:3">
      <c r="A296" s="65" t="s">
        <v>516</v>
      </c>
      <c r="B296" s="65" t="s">
        <v>1207</v>
      </c>
      <c r="C296" s="65" t="s">
        <v>1207</v>
      </c>
    </row>
    <row r="297" spans="1:3">
      <c r="A297" s="65" t="s">
        <v>516</v>
      </c>
      <c r="B297" s="65" t="s">
        <v>1208</v>
      </c>
      <c r="C297" s="65" t="s">
        <v>1208</v>
      </c>
    </row>
    <row r="298" spans="1:3">
      <c r="A298" s="65" t="s">
        <v>516</v>
      </c>
      <c r="B298" s="65" t="s">
        <v>1067</v>
      </c>
      <c r="C298" s="65" t="s">
        <v>1067</v>
      </c>
    </row>
    <row r="299" spans="1:3">
      <c r="A299" s="65" t="s">
        <v>516</v>
      </c>
      <c r="B299" s="65" t="s">
        <v>1209</v>
      </c>
      <c r="C299" s="65" t="s">
        <v>1209</v>
      </c>
    </row>
    <row r="300" spans="1:3">
      <c r="A300" s="65" t="s">
        <v>516</v>
      </c>
      <c r="B300" s="65" t="s">
        <v>1210</v>
      </c>
      <c r="C300" s="65" t="s">
        <v>1210</v>
      </c>
    </row>
    <row r="301" spans="1:3">
      <c r="A301" s="65" t="s">
        <v>516</v>
      </c>
      <c r="B301" s="65" t="s">
        <v>1211</v>
      </c>
      <c r="C301" s="65" t="s">
        <v>1211</v>
      </c>
    </row>
    <row r="302" spans="1:3">
      <c r="A302" s="65" t="s">
        <v>516</v>
      </c>
      <c r="B302" s="65" t="s">
        <v>1212</v>
      </c>
      <c r="C302" s="65" t="s">
        <v>1212</v>
      </c>
    </row>
    <row r="303" spans="1:3">
      <c r="A303" s="65" t="s">
        <v>516</v>
      </c>
      <c r="B303" s="65" t="s">
        <v>1213</v>
      </c>
      <c r="C303" s="65" t="s">
        <v>1213</v>
      </c>
    </row>
    <row r="304" spans="1:3">
      <c r="A304" s="65" t="s">
        <v>516</v>
      </c>
      <c r="B304" s="65" t="s">
        <v>1214</v>
      </c>
      <c r="C304" s="65" t="s">
        <v>1214</v>
      </c>
    </row>
    <row r="305" spans="1:3">
      <c r="A305" s="65" t="s">
        <v>516</v>
      </c>
      <c r="B305" s="65" t="s">
        <v>1215</v>
      </c>
      <c r="C305" s="65" t="s">
        <v>1215</v>
      </c>
    </row>
    <row r="306" spans="1:3">
      <c r="A306" s="65" t="s">
        <v>516</v>
      </c>
      <c r="B306" s="65" t="s">
        <v>1216</v>
      </c>
      <c r="C306" s="65" t="s">
        <v>1216</v>
      </c>
    </row>
    <row r="307" spans="1:3">
      <c r="A307" s="65" t="s">
        <v>516</v>
      </c>
      <c r="B307" s="65" t="s">
        <v>1217</v>
      </c>
      <c r="C307" s="65" t="s">
        <v>1217</v>
      </c>
    </row>
    <row r="308" spans="1:3">
      <c r="A308" s="65" t="s">
        <v>516</v>
      </c>
      <c r="B308" s="65" t="s">
        <v>1218</v>
      </c>
      <c r="C308" s="65" t="s">
        <v>1218</v>
      </c>
    </row>
    <row r="309" spans="1:3">
      <c r="A309" s="65" t="s">
        <v>516</v>
      </c>
      <c r="B309" s="65" t="s">
        <v>1068</v>
      </c>
      <c r="C309" s="65" t="s">
        <v>1068</v>
      </c>
    </row>
    <row r="310" spans="1:3">
      <c r="A310" s="65" t="s">
        <v>516</v>
      </c>
      <c r="B310" s="65" t="s">
        <v>1129</v>
      </c>
      <c r="C310" s="65" t="s">
        <v>1129</v>
      </c>
    </row>
    <row r="311" spans="1:3">
      <c r="A311" s="65" t="s">
        <v>516</v>
      </c>
      <c r="B311" s="65" t="s">
        <v>1219</v>
      </c>
      <c r="C311" s="65" t="s">
        <v>1219</v>
      </c>
    </row>
    <row r="312" spans="1:3">
      <c r="A312" s="65" t="s">
        <v>516</v>
      </c>
      <c r="B312" s="65" t="s">
        <v>1220</v>
      </c>
      <c r="C312" s="65" t="s">
        <v>1220</v>
      </c>
    </row>
    <row r="313" spans="1:3">
      <c r="A313" s="65" t="s">
        <v>516</v>
      </c>
      <c r="B313" s="65" t="s">
        <v>1221</v>
      </c>
      <c r="C313" s="65" t="s">
        <v>1221</v>
      </c>
    </row>
    <row r="314" spans="1:3">
      <c r="A314" s="65" t="s">
        <v>516</v>
      </c>
      <c r="B314" s="65" t="s">
        <v>1222</v>
      </c>
      <c r="C314" s="65" t="s">
        <v>1222</v>
      </c>
    </row>
    <row r="315" spans="1:3">
      <c r="A315" s="65" t="s">
        <v>516</v>
      </c>
      <c r="B315" s="65" t="s">
        <v>1223</v>
      </c>
      <c r="C315" s="65" t="s">
        <v>1223</v>
      </c>
    </row>
    <row r="316" spans="1:3">
      <c r="A316" s="65" t="s">
        <v>516</v>
      </c>
      <c r="B316" s="65" t="s">
        <v>1224</v>
      </c>
      <c r="C316" s="65" t="s">
        <v>1224</v>
      </c>
    </row>
    <row r="317" spans="1:3">
      <c r="A317" s="65" t="s">
        <v>516</v>
      </c>
      <c r="B317" s="65" t="s">
        <v>1225</v>
      </c>
      <c r="C317" s="65" t="s">
        <v>1225</v>
      </c>
    </row>
    <row r="318" spans="1:3">
      <c r="A318" s="65" t="s">
        <v>516</v>
      </c>
      <c r="B318" s="65" t="s">
        <v>1226</v>
      </c>
      <c r="C318" s="65" t="s">
        <v>1226</v>
      </c>
    </row>
    <row r="319" spans="1:3">
      <c r="A319" s="65" t="s">
        <v>516</v>
      </c>
      <c r="B319" s="65" t="s">
        <v>1227</v>
      </c>
      <c r="C319" s="65" t="s">
        <v>1227</v>
      </c>
    </row>
    <row r="320" spans="1:3">
      <c r="A320" s="65" t="s">
        <v>516</v>
      </c>
      <c r="B320" s="65" t="s">
        <v>1069</v>
      </c>
      <c r="C320" s="65" t="s">
        <v>1069</v>
      </c>
    </row>
    <row r="321" spans="1:3">
      <c r="A321" s="65" t="s">
        <v>516</v>
      </c>
      <c r="B321" s="65" t="s">
        <v>1123</v>
      </c>
      <c r="C321" s="65" t="s">
        <v>1123</v>
      </c>
    </row>
    <row r="322" spans="1:3">
      <c r="A322" s="65" t="s">
        <v>516</v>
      </c>
      <c r="B322" s="65" t="s">
        <v>1124</v>
      </c>
      <c r="C322" s="65" t="s">
        <v>1124</v>
      </c>
    </row>
    <row r="323" spans="1:3">
      <c r="A323" s="65" t="s">
        <v>516</v>
      </c>
      <c r="B323" s="65" t="s">
        <v>1125</v>
      </c>
      <c r="C323" s="65" t="s">
        <v>1125</v>
      </c>
    </row>
    <row r="324" spans="1:3">
      <c r="A324" s="65" t="s">
        <v>516</v>
      </c>
      <c r="B324" s="65" t="s">
        <v>1126</v>
      </c>
      <c r="C324" s="65" t="s">
        <v>1126</v>
      </c>
    </row>
    <row r="325" spans="1:3">
      <c r="A325" s="65" t="s">
        <v>516</v>
      </c>
      <c r="B325" s="65" t="s">
        <v>1228</v>
      </c>
      <c r="C325" s="65" t="s">
        <v>1228</v>
      </c>
    </row>
    <row r="326" spans="1:3">
      <c r="A326" s="65" t="s">
        <v>516</v>
      </c>
      <c r="B326" s="65" t="s">
        <v>1229</v>
      </c>
      <c r="C326" s="65" t="s">
        <v>1229</v>
      </c>
    </row>
    <row r="327" spans="1:3">
      <c r="A327" s="65" t="s">
        <v>516</v>
      </c>
      <c r="B327" s="65" t="s">
        <v>1070</v>
      </c>
      <c r="C327" s="65" t="s">
        <v>1070</v>
      </c>
    </row>
    <row r="328" spans="1:3">
      <c r="A328" s="65" t="s">
        <v>516</v>
      </c>
      <c r="B328" s="65" t="s">
        <v>1115</v>
      </c>
      <c r="C328" s="65" t="s">
        <v>1115</v>
      </c>
    </row>
    <row r="329" spans="1:3">
      <c r="A329" s="65" t="s">
        <v>516</v>
      </c>
      <c r="B329" s="65" t="s">
        <v>1116</v>
      </c>
      <c r="C329" s="65" t="s">
        <v>1116</v>
      </c>
    </row>
    <row r="330" spans="1:3">
      <c r="A330" s="65" t="s">
        <v>516</v>
      </c>
      <c r="B330" s="65" t="s">
        <v>1117</v>
      </c>
      <c r="C330" s="65" t="s">
        <v>1117</v>
      </c>
    </row>
    <row r="331" spans="1:3">
      <c r="A331" s="65" t="s">
        <v>516</v>
      </c>
      <c r="B331" s="65" t="s">
        <v>1118</v>
      </c>
      <c r="C331" s="65" t="s">
        <v>1118</v>
      </c>
    </row>
    <row r="332" spans="1:3">
      <c r="A332" s="65" t="s">
        <v>516</v>
      </c>
      <c r="B332" s="65" t="s">
        <v>1230</v>
      </c>
      <c r="C332" s="65" t="s">
        <v>1230</v>
      </c>
    </row>
    <row r="333" spans="1:3">
      <c r="A333" s="65" t="s">
        <v>516</v>
      </c>
      <c r="B333" s="65" t="s">
        <v>1231</v>
      </c>
      <c r="C333" s="65" t="s">
        <v>1231</v>
      </c>
    </row>
    <row r="334" spans="1:3">
      <c r="A334" s="65" t="s">
        <v>516</v>
      </c>
      <c r="B334" s="65" t="s">
        <v>1232</v>
      </c>
      <c r="C334" s="65" t="s">
        <v>1232</v>
      </c>
    </row>
    <row r="335" spans="1:3">
      <c r="A335" s="65" t="s">
        <v>516</v>
      </c>
      <c r="B335" s="65" t="s">
        <v>1233</v>
      </c>
      <c r="C335" s="65" t="s">
        <v>1233</v>
      </c>
    </row>
    <row r="336" spans="1:3">
      <c r="A336" s="65" t="s">
        <v>516</v>
      </c>
      <c r="B336" s="65" t="s">
        <v>1234</v>
      </c>
      <c r="C336" s="65" t="s">
        <v>1234</v>
      </c>
    </row>
    <row r="337" spans="1:3">
      <c r="A337" s="65" t="s">
        <v>516</v>
      </c>
      <c r="B337" s="65" t="s">
        <v>1235</v>
      </c>
      <c r="C337" s="65" t="s">
        <v>1235</v>
      </c>
    </row>
    <row r="338" spans="1:3">
      <c r="A338" s="65" t="s">
        <v>516</v>
      </c>
      <c r="B338" s="65" t="s">
        <v>1236</v>
      </c>
      <c r="C338" s="65" t="s">
        <v>1236</v>
      </c>
    </row>
    <row r="339" spans="1:3">
      <c r="A339" s="65" t="s">
        <v>516</v>
      </c>
      <c r="B339" s="65" t="s">
        <v>1237</v>
      </c>
      <c r="C339" s="65" t="s">
        <v>1237</v>
      </c>
    </row>
    <row r="340" spans="1:3">
      <c r="A340" s="65" t="s">
        <v>516</v>
      </c>
      <c r="B340" s="65" t="s">
        <v>1238</v>
      </c>
      <c r="C340" s="65" t="s">
        <v>1238</v>
      </c>
    </row>
    <row r="341" spans="1:3">
      <c r="A341" s="65" t="s">
        <v>516</v>
      </c>
      <c r="B341" s="65" t="s">
        <v>1239</v>
      </c>
      <c r="C341" s="65" t="s">
        <v>1239</v>
      </c>
    </row>
    <row r="342" spans="1:3">
      <c r="A342" s="65" t="s">
        <v>516</v>
      </c>
      <c r="B342" s="65" t="s">
        <v>1240</v>
      </c>
      <c r="C342" s="65" t="s">
        <v>1240</v>
      </c>
    </row>
    <row r="343" spans="1:3">
      <c r="A343" s="65" t="s">
        <v>516</v>
      </c>
      <c r="B343" s="65" t="s">
        <v>1241</v>
      </c>
      <c r="C343" s="65" t="s">
        <v>1241</v>
      </c>
    </row>
    <row r="344" spans="1:3">
      <c r="A344" s="65" t="s">
        <v>516</v>
      </c>
      <c r="B344" s="65" t="s">
        <v>1242</v>
      </c>
      <c r="C344" s="65" t="s">
        <v>1242</v>
      </c>
    </row>
    <row r="345" spans="1:3">
      <c r="A345" s="65" t="s">
        <v>516</v>
      </c>
      <c r="B345" s="65" t="s">
        <v>1243</v>
      </c>
      <c r="C345" s="65" t="s">
        <v>1243</v>
      </c>
    </row>
    <row r="346" spans="1:3">
      <c r="A346" s="65" t="s">
        <v>516</v>
      </c>
      <c r="B346" s="65" t="s">
        <v>1244</v>
      </c>
      <c r="C346" s="65" t="s">
        <v>1244</v>
      </c>
    </row>
    <row r="347" spans="1:3">
      <c r="A347" s="65" t="s">
        <v>516</v>
      </c>
      <c r="B347" s="65" t="s">
        <v>1072</v>
      </c>
      <c r="C347" s="65" t="s">
        <v>1072</v>
      </c>
    </row>
    <row r="348" spans="1:3">
      <c r="A348" s="65" t="s">
        <v>516</v>
      </c>
      <c r="B348" s="65" t="s">
        <v>1245</v>
      </c>
      <c r="C348" s="65" t="s">
        <v>1245</v>
      </c>
    </row>
    <row r="349" spans="1:3">
      <c r="A349" s="65" t="s">
        <v>516</v>
      </c>
      <c r="B349" s="65" t="s">
        <v>1246</v>
      </c>
      <c r="C349" s="65" t="s">
        <v>1246</v>
      </c>
    </row>
    <row r="350" spans="1:3">
      <c r="A350" s="65" t="s">
        <v>516</v>
      </c>
      <c r="B350" s="65" t="s">
        <v>1247</v>
      </c>
      <c r="C350" s="65" t="s">
        <v>1247</v>
      </c>
    </row>
    <row r="351" spans="1:3">
      <c r="A351" s="65" t="s">
        <v>516</v>
      </c>
      <c r="B351" s="65" t="s">
        <v>1248</v>
      </c>
      <c r="C351" s="65" t="s">
        <v>1248</v>
      </c>
    </row>
    <row r="352" spans="1:3">
      <c r="A352" s="65" t="s">
        <v>516</v>
      </c>
      <c r="B352" s="65" t="s">
        <v>1249</v>
      </c>
      <c r="C352" s="65" t="s">
        <v>1249</v>
      </c>
    </row>
    <row r="353" spans="1:3">
      <c r="A353" s="65" t="s">
        <v>516</v>
      </c>
      <c r="B353" s="65" t="s">
        <v>1250</v>
      </c>
      <c r="C353" s="65" t="s">
        <v>1250</v>
      </c>
    </row>
    <row r="354" spans="1:3">
      <c r="A354" s="65" t="s">
        <v>516</v>
      </c>
      <c r="B354" s="65" t="s">
        <v>1251</v>
      </c>
      <c r="C354" s="65" t="s">
        <v>1251</v>
      </c>
    </row>
    <row r="355" spans="1:3">
      <c r="A355" s="65" t="s">
        <v>516</v>
      </c>
      <c r="B355" s="65" t="s">
        <v>1252</v>
      </c>
      <c r="C355" s="65" t="s">
        <v>1252</v>
      </c>
    </row>
    <row r="356" spans="1:3">
      <c r="A356" s="65" t="s">
        <v>516</v>
      </c>
      <c r="B356" s="65" t="s">
        <v>1073</v>
      </c>
      <c r="C356" s="65" t="s">
        <v>1073</v>
      </c>
    </row>
    <row r="357" spans="1:3">
      <c r="A357" s="65" t="s">
        <v>516</v>
      </c>
      <c r="B357" s="65" t="s">
        <v>1253</v>
      </c>
      <c r="C357" s="65" t="s">
        <v>1253</v>
      </c>
    </row>
    <row r="358" spans="1:3">
      <c r="A358" s="65" t="s">
        <v>516</v>
      </c>
      <c r="B358" s="65" t="s">
        <v>1254</v>
      </c>
      <c r="C358" s="65" t="s">
        <v>1254</v>
      </c>
    </row>
    <row r="359" spans="1:3">
      <c r="A359" s="65" t="s">
        <v>516</v>
      </c>
      <c r="B359" s="65" t="s">
        <v>1255</v>
      </c>
      <c r="C359" s="65" t="s">
        <v>1255</v>
      </c>
    </row>
    <row r="360" spans="1:3">
      <c r="A360" s="65" t="s">
        <v>516</v>
      </c>
      <c r="B360" s="65" t="s">
        <v>1256</v>
      </c>
      <c r="C360" s="65" t="s">
        <v>1256</v>
      </c>
    </row>
    <row r="361" spans="1:3">
      <c r="A361" s="65" t="s">
        <v>516</v>
      </c>
      <c r="B361" s="65" t="s">
        <v>1257</v>
      </c>
      <c r="C361" s="65" t="s">
        <v>1257</v>
      </c>
    </row>
    <row r="362" spans="1:3">
      <c r="A362" s="65" t="s">
        <v>516</v>
      </c>
      <c r="B362" s="65" t="s">
        <v>1258</v>
      </c>
      <c r="C362" s="65" t="s">
        <v>1258</v>
      </c>
    </row>
    <row r="363" spans="1:3">
      <c r="A363" s="65" t="s">
        <v>516</v>
      </c>
      <c r="B363" s="65" t="s">
        <v>1259</v>
      </c>
      <c r="C363" s="65" t="s">
        <v>1259</v>
      </c>
    </row>
    <row r="364" spans="1:3">
      <c r="A364" s="65" t="s">
        <v>516</v>
      </c>
      <c r="B364" s="65" t="s">
        <v>1260</v>
      </c>
      <c r="C364" s="65" t="s">
        <v>1260</v>
      </c>
    </row>
    <row r="365" spans="1:3">
      <c r="A365" s="65" t="s">
        <v>516</v>
      </c>
      <c r="B365" s="65" t="s">
        <v>1261</v>
      </c>
      <c r="C365" s="65" t="s">
        <v>1261</v>
      </c>
    </row>
    <row r="366" spans="1:3">
      <c r="A366" s="65" t="s">
        <v>516</v>
      </c>
      <c r="B366" s="65" t="s">
        <v>1262</v>
      </c>
      <c r="C366" s="65" t="s">
        <v>1262</v>
      </c>
    </row>
    <row r="367" spans="1:3">
      <c r="A367" s="65" t="s">
        <v>516</v>
      </c>
      <c r="B367" s="65" t="s">
        <v>1263</v>
      </c>
      <c r="C367" s="65" t="s">
        <v>1263</v>
      </c>
    </row>
    <row r="368" spans="1:3">
      <c r="A368" s="65" t="s">
        <v>516</v>
      </c>
      <c r="B368" s="65" t="s">
        <v>1264</v>
      </c>
      <c r="C368" s="65" t="s">
        <v>1264</v>
      </c>
    </row>
    <row r="369" spans="1:3">
      <c r="A369" s="65" t="s">
        <v>516</v>
      </c>
      <c r="B369" s="65" t="s">
        <v>1265</v>
      </c>
      <c r="C369" s="65" t="s">
        <v>1265</v>
      </c>
    </row>
    <row r="370" spans="1:3">
      <c r="A370" s="65" t="s">
        <v>516</v>
      </c>
      <c r="B370" s="65" t="s">
        <v>1266</v>
      </c>
      <c r="C370" s="65" t="s">
        <v>1266</v>
      </c>
    </row>
    <row r="371" spans="1:3">
      <c r="A371" s="65" t="s">
        <v>516</v>
      </c>
      <c r="B371" s="65" t="s">
        <v>1267</v>
      </c>
      <c r="C371" s="65" t="s">
        <v>1267</v>
      </c>
    </row>
    <row r="372" spans="1:3">
      <c r="A372" s="65" t="s">
        <v>516</v>
      </c>
      <c r="B372" s="65" t="s">
        <v>1074</v>
      </c>
      <c r="C372" s="65" t="s">
        <v>1074</v>
      </c>
    </row>
    <row r="373" spans="1:3">
      <c r="A373" s="65" t="s">
        <v>516</v>
      </c>
      <c r="B373" s="65" t="s">
        <v>1268</v>
      </c>
      <c r="C373" s="65" t="s">
        <v>1268</v>
      </c>
    </row>
    <row r="374" spans="1:3">
      <c r="A374" s="65" t="s">
        <v>516</v>
      </c>
      <c r="B374" s="65" t="s">
        <v>1269</v>
      </c>
      <c r="C374" s="65" t="s">
        <v>1269</v>
      </c>
    </row>
    <row r="375" spans="1:3">
      <c r="A375" s="65" t="s">
        <v>516</v>
      </c>
      <c r="B375" s="65" t="s">
        <v>1270</v>
      </c>
      <c r="C375" s="65" t="s">
        <v>1270</v>
      </c>
    </row>
    <row r="376" spans="1:3">
      <c r="A376" s="65" t="s">
        <v>516</v>
      </c>
      <c r="B376" s="65" t="s">
        <v>1271</v>
      </c>
      <c r="C376" s="65" t="s">
        <v>1271</v>
      </c>
    </row>
    <row r="377" spans="1:3">
      <c r="A377" s="65" t="s">
        <v>516</v>
      </c>
      <c r="B377" s="65" t="s">
        <v>1272</v>
      </c>
      <c r="C377" s="65" t="s">
        <v>1272</v>
      </c>
    </row>
    <row r="378" spans="1:3">
      <c r="A378" s="65" t="s">
        <v>516</v>
      </c>
      <c r="B378" s="65" t="s">
        <v>1273</v>
      </c>
      <c r="C378" s="65" t="s">
        <v>1273</v>
      </c>
    </row>
    <row r="379" spans="1:3">
      <c r="A379" s="65" t="s">
        <v>516</v>
      </c>
      <c r="B379" s="65" t="s">
        <v>1075</v>
      </c>
      <c r="C379" s="65" t="s">
        <v>1075</v>
      </c>
    </row>
    <row r="380" spans="1:3">
      <c r="A380" s="65" t="s">
        <v>516</v>
      </c>
      <c r="B380" s="65" t="s">
        <v>1274</v>
      </c>
      <c r="C380" s="65" t="s">
        <v>1274</v>
      </c>
    </row>
    <row r="381" spans="1:3">
      <c r="A381" s="65" t="s">
        <v>516</v>
      </c>
      <c r="B381" s="65" t="s">
        <v>1275</v>
      </c>
      <c r="C381" s="65" t="s">
        <v>1275</v>
      </c>
    </row>
    <row r="382" spans="1:3">
      <c r="A382" s="65" t="s">
        <v>516</v>
      </c>
      <c r="B382" s="65" t="s">
        <v>1276</v>
      </c>
      <c r="C382" s="65" t="s">
        <v>1276</v>
      </c>
    </row>
    <row r="383" spans="1:3">
      <c r="A383" s="65" t="s">
        <v>516</v>
      </c>
      <c r="B383" s="65" t="s">
        <v>1277</v>
      </c>
      <c r="C383" s="65" t="s">
        <v>1277</v>
      </c>
    </row>
    <row r="384" spans="1:3">
      <c r="A384" s="65" t="s">
        <v>516</v>
      </c>
      <c r="B384" s="65" t="s">
        <v>1278</v>
      </c>
      <c r="C384" s="65" t="s">
        <v>1278</v>
      </c>
    </row>
    <row r="385" spans="1:3">
      <c r="A385" s="65" t="s">
        <v>516</v>
      </c>
      <c r="B385" s="65" t="s">
        <v>1279</v>
      </c>
      <c r="C385" s="65" t="s">
        <v>1279</v>
      </c>
    </row>
    <row r="386" spans="1:3">
      <c r="A386" s="65" t="s">
        <v>516</v>
      </c>
      <c r="B386" s="65" t="s">
        <v>1280</v>
      </c>
      <c r="C386" s="65" t="s">
        <v>1280</v>
      </c>
    </row>
    <row r="387" spans="1:3">
      <c r="A387" s="65" t="s">
        <v>516</v>
      </c>
      <c r="B387" s="65" t="s">
        <v>1281</v>
      </c>
      <c r="C387" s="65" t="s">
        <v>1281</v>
      </c>
    </row>
    <row r="388" spans="1:3">
      <c r="A388" s="65" t="s">
        <v>516</v>
      </c>
      <c r="B388" s="65" t="s">
        <v>1076</v>
      </c>
      <c r="C388" s="65" t="s">
        <v>1076</v>
      </c>
    </row>
    <row r="389" spans="1:3">
      <c r="A389" s="65" t="s">
        <v>516</v>
      </c>
      <c r="B389" s="65" t="s">
        <v>1282</v>
      </c>
      <c r="C389" s="65" t="s">
        <v>1282</v>
      </c>
    </row>
    <row r="390" spans="1:3">
      <c r="A390" s="65" t="s">
        <v>516</v>
      </c>
      <c r="B390" s="65" t="s">
        <v>1283</v>
      </c>
      <c r="C390" s="65" t="s">
        <v>1283</v>
      </c>
    </row>
    <row r="391" spans="1:3">
      <c r="A391" s="65" t="s">
        <v>516</v>
      </c>
      <c r="B391" s="65" t="s">
        <v>1284</v>
      </c>
      <c r="C391" s="65" t="s">
        <v>1284</v>
      </c>
    </row>
    <row r="392" spans="1:3">
      <c r="A392" s="65" t="s">
        <v>516</v>
      </c>
      <c r="B392" s="65" t="s">
        <v>1285</v>
      </c>
      <c r="C392" s="65" t="s">
        <v>1285</v>
      </c>
    </row>
    <row r="393" spans="1:3">
      <c r="A393" s="65" t="s">
        <v>516</v>
      </c>
      <c r="B393" s="65" t="s">
        <v>1286</v>
      </c>
      <c r="C393" s="65" t="s">
        <v>1286</v>
      </c>
    </row>
    <row r="394" spans="1:3">
      <c r="A394" s="65" t="s">
        <v>516</v>
      </c>
      <c r="B394" s="65" t="s">
        <v>1287</v>
      </c>
      <c r="C394" s="65" t="s">
        <v>1287</v>
      </c>
    </row>
    <row r="395" spans="1:3">
      <c r="A395" s="65" t="s">
        <v>516</v>
      </c>
      <c r="B395" s="65" t="s">
        <v>1077</v>
      </c>
      <c r="C395" s="65" t="s">
        <v>1077</v>
      </c>
    </row>
    <row r="396" spans="1:3">
      <c r="A396" s="65" t="s">
        <v>516</v>
      </c>
      <c r="B396" s="65" t="s">
        <v>1046</v>
      </c>
      <c r="C396" s="65" t="s">
        <v>1046</v>
      </c>
    </row>
    <row r="397" spans="1:3">
      <c r="A397" s="65" t="s">
        <v>516</v>
      </c>
      <c r="B397" s="65" t="s">
        <v>1047</v>
      </c>
      <c r="C397" s="65" t="s">
        <v>1047</v>
      </c>
    </row>
    <row r="398" spans="1:3">
      <c r="A398" s="65" t="s">
        <v>516</v>
      </c>
      <c r="B398" s="65" t="s">
        <v>1048</v>
      </c>
      <c r="C398" s="65" t="s">
        <v>1048</v>
      </c>
    </row>
    <row r="399" spans="1:3">
      <c r="A399" s="65" t="s">
        <v>516</v>
      </c>
      <c r="B399" s="65" t="s">
        <v>1049</v>
      </c>
      <c r="C399" s="65" t="s">
        <v>1049</v>
      </c>
    </row>
    <row r="400" spans="1:3">
      <c r="A400" s="65" t="s">
        <v>516</v>
      </c>
      <c r="B400" s="65" t="s">
        <v>1288</v>
      </c>
      <c r="C400" s="65" t="s">
        <v>1288</v>
      </c>
    </row>
    <row r="401" spans="1:3">
      <c r="A401" s="65" t="s">
        <v>516</v>
      </c>
      <c r="B401" s="65" t="s">
        <v>1289</v>
      </c>
      <c r="C401" s="65" t="s">
        <v>1289</v>
      </c>
    </row>
    <row r="402" spans="1:3">
      <c r="A402" s="65" t="s">
        <v>516</v>
      </c>
      <c r="B402" s="65" t="s">
        <v>1065</v>
      </c>
      <c r="C402" s="65" t="s">
        <v>1065</v>
      </c>
    </row>
    <row r="403" spans="1:3">
      <c r="A403" s="65" t="s">
        <v>516</v>
      </c>
      <c r="B403" s="65" t="s">
        <v>1290</v>
      </c>
      <c r="C403" s="65" t="s">
        <v>1290</v>
      </c>
    </row>
    <row r="404" spans="1:3">
      <c r="A404" s="65" t="s">
        <v>516</v>
      </c>
      <c r="B404" s="65" t="s">
        <v>1291</v>
      </c>
      <c r="C404" s="65" t="s">
        <v>1291</v>
      </c>
    </row>
    <row r="405" spans="1:3">
      <c r="A405" s="65" t="s">
        <v>516</v>
      </c>
      <c r="B405" s="65" t="s">
        <v>1292</v>
      </c>
      <c r="C405" s="65" t="s">
        <v>1292</v>
      </c>
    </row>
    <row r="406" spans="1:3">
      <c r="A406" s="65" t="s">
        <v>516</v>
      </c>
      <c r="B406" s="65" t="s">
        <v>1293</v>
      </c>
      <c r="C406" s="65" t="s">
        <v>1293</v>
      </c>
    </row>
    <row r="407" spans="1:3">
      <c r="A407" s="65" t="s">
        <v>516</v>
      </c>
      <c r="B407" s="65" t="s">
        <v>1294</v>
      </c>
      <c r="C407" s="65" t="s">
        <v>1294</v>
      </c>
    </row>
    <row r="408" spans="1:3">
      <c r="A408" s="65" t="s">
        <v>516</v>
      </c>
      <c r="B408" s="65" t="s">
        <v>1295</v>
      </c>
      <c r="C408" s="65" t="s">
        <v>1295</v>
      </c>
    </row>
    <row r="409" spans="1:3">
      <c r="A409" s="65" t="s">
        <v>516</v>
      </c>
      <c r="B409" s="65" t="s">
        <v>1296</v>
      </c>
      <c r="C409" s="65" t="s">
        <v>1296</v>
      </c>
    </row>
    <row r="410" spans="1:3">
      <c r="A410" s="65" t="s">
        <v>516</v>
      </c>
      <c r="B410" s="65" t="s">
        <v>1297</v>
      </c>
      <c r="C410" s="65" t="s">
        <v>1297</v>
      </c>
    </row>
    <row r="411" spans="1:3">
      <c r="A411" s="65" t="s">
        <v>516</v>
      </c>
      <c r="B411" s="65" t="s">
        <v>1298</v>
      </c>
      <c r="C411" s="65" t="s">
        <v>1298</v>
      </c>
    </row>
    <row r="412" spans="1:3">
      <c r="A412" s="65" t="s">
        <v>516</v>
      </c>
      <c r="B412" s="65" t="s">
        <v>1299</v>
      </c>
      <c r="C412" s="65" t="s">
        <v>1299</v>
      </c>
    </row>
    <row r="413" spans="1:3">
      <c r="A413" s="65" t="s">
        <v>516</v>
      </c>
      <c r="B413" s="65" t="s">
        <v>1300</v>
      </c>
      <c r="C413" s="65" t="s">
        <v>1300</v>
      </c>
    </row>
    <row r="414" spans="1:3">
      <c r="A414" s="65" t="s">
        <v>516</v>
      </c>
      <c r="B414" s="65" t="s">
        <v>1301</v>
      </c>
      <c r="C414" s="65" t="s">
        <v>1301</v>
      </c>
    </row>
    <row r="415" spans="1:3">
      <c r="A415" s="65" t="s">
        <v>516</v>
      </c>
      <c r="B415" s="65" t="s">
        <v>1302</v>
      </c>
      <c r="C415" s="65" t="s">
        <v>1302</v>
      </c>
    </row>
    <row r="416" spans="1:3">
      <c r="A416" s="65" t="s">
        <v>516</v>
      </c>
      <c r="B416" s="65" t="s">
        <v>1303</v>
      </c>
      <c r="C416" s="65" t="s">
        <v>1303</v>
      </c>
    </row>
    <row r="417" spans="1:3">
      <c r="A417" s="65" t="s">
        <v>516</v>
      </c>
      <c r="B417" s="65" t="s">
        <v>1304</v>
      </c>
      <c r="C417" s="65" t="s">
        <v>1304</v>
      </c>
    </row>
    <row r="418" spans="1:3">
      <c r="A418" s="65" t="s">
        <v>516</v>
      </c>
      <c r="B418" s="65" t="s">
        <v>1071</v>
      </c>
      <c r="C418" s="65" t="s">
        <v>1071</v>
      </c>
    </row>
    <row r="419" spans="1:3">
      <c r="A419" s="65" t="s">
        <v>516</v>
      </c>
      <c r="B419" s="65" t="s">
        <v>1119</v>
      </c>
      <c r="C419" s="65" t="s">
        <v>1119</v>
      </c>
    </row>
    <row r="420" spans="1:3">
      <c r="A420" s="65" t="s">
        <v>516</v>
      </c>
      <c r="B420" s="65" t="s">
        <v>1305</v>
      </c>
      <c r="C420" s="65" t="s">
        <v>1305</v>
      </c>
    </row>
    <row r="421" spans="1:3">
      <c r="A421" s="65" t="s">
        <v>516</v>
      </c>
      <c r="B421" s="65" t="s">
        <v>1306</v>
      </c>
      <c r="C421" s="65" t="s">
        <v>1306</v>
      </c>
    </row>
    <row r="422" spans="1:3">
      <c r="A422" s="65" t="s">
        <v>516</v>
      </c>
      <c r="B422" s="65" t="s">
        <v>1307</v>
      </c>
      <c r="C422" s="65" t="s">
        <v>1307</v>
      </c>
    </row>
    <row r="423" spans="1:3">
      <c r="A423" s="65" t="s">
        <v>516</v>
      </c>
      <c r="B423" s="65" t="s">
        <v>1308</v>
      </c>
      <c r="C423" s="65" t="s">
        <v>1308</v>
      </c>
    </row>
    <row r="424" spans="1:3">
      <c r="A424" s="65" t="s">
        <v>516</v>
      </c>
      <c r="B424" s="65" t="s">
        <v>1309</v>
      </c>
      <c r="C424" s="65" t="s">
        <v>1309</v>
      </c>
    </row>
    <row r="425" spans="1:3">
      <c r="A425" s="65" t="s">
        <v>516</v>
      </c>
      <c r="B425" s="65" t="s">
        <v>1310</v>
      </c>
      <c r="C425" s="65" t="s">
        <v>1310</v>
      </c>
    </row>
    <row r="426" spans="1:3">
      <c r="A426" s="65" t="s">
        <v>516</v>
      </c>
      <c r="B426" s="65" t="s">
        <v>1311</v>
      </c>
      <c r="C426" s="65" t="s">
        <v>1311</v>
      </c>
    </row>
    <row r="427" spans="1:3">
      <c r="A427" s="65" t="s">
        <v>516</v>
      </c>
      <c r="B427" s="65" t="s">
        <v>1312</v>
      </c>
      <c r="C427" s="65" t="s">
        <v>1312</v>
      </c>
    </row>
    <row r="428" spans="1:3">
      <c r="A428" s="65" t="s">
        <v>516</v>
      </c>
      <c r="B428" s="65" t="s">
        <v>1313</v>
      </c>
      <c r="C428" s="65" t="s">
        <v>1313</v>
      </c>
    </row>
    <row r="429" spans="1:3">
      <c r="A429" s="65" t="s">
        <v>516</v>
      </c>
      <c r="B429" s="65" t="s">
        <v>1314</v>
      </c>
      <c r="C429" s="65" t="s">
        <v>1314</v>
      </c>
    </row>
    <row r="430" spans="1:3">
      <c r="A430" s="65" t="s">
        <v>516</v>
      </c>
      <c r="B430" s="65" t="s">
        <v>1315</v>
      </c>
      <c r="C430" s="65" t="s">
        <v>1315</v>
      </c>
    </row>
    <row r="431" spans="1:3">
      <c r="A431" s="65" t="s">
        <v>516</v>
      </c>
      <c r="B431" s="65" t="s">
        <v>1316</v>
      </c>
      <c r="C431" s="65" t="s">
        <v>1316</v>
      </c>
    </row>
    <row r="432" spans="1:3">
      <c r="A432" s="65" t="s">
        <v>516</v>
      </c>
      <c r="B432" s="65" t="s">
        <v>1317</v>
      </c>
      <c r="C432" s="65" t="s">
        <v>1317</v>
      </c>
    </row>
    <row r="433" spans="1:3">
      <c r="A433" s="65" t="s">
        <v>516</v>
      </c>
      <c r="B433" s="65" t="s">
        <v>1318</v>
      </c>
      <c r="C433" s="65" t="s">
        <v>1318</v>
      </c>
    </row>
    <row r="434" spans="1:3">
      <c r="A434" s="65" t="s">
        <v>516</v>
      </c>
      <c r="B434" s="65" t="s">
        <v>1319</v>
      </c>
      <c r="C434" s="65" t="s">
        <v>1319</v>
      </c>
    </row>
    <row r="435" spans="1:3">
      <c r="A435" s="65" t="s">
        <v>516</v>
      </c>
      <c r="B435" s="65" t="s">
        <v>1320</v>
      </c>
      <c r="C435" s="65" t="s">
        <v>1320</v>
      </c>
    </row>
    <row r="436" spans="1:3">
      <c r="A436" s="65" t="s">
        <v>516</v>
      </c>
      <c r="B436" s="65" t="s">
        <v>1321</v>
      </c>
      <c r="C436" s="65" t="s">
        <v>1321</v>
      </c>
    </row>
    <row r="437" spans="1:3">
      <c r="A437" s="65" t="s">
        <v>516</v>
      </c>
      <c r="B437" s="65" t="s">
        <v>1322</v>
      </c>
      <c r="C437" s="65" t="s">
        <v>1322</v>
      </c>
    </row>
    <row r="438" spans="1:3">
      <c r="A438" s="65" t="s">
        <v>516</v>
      </c>
      <c r="B438" s="65" t="s">
        <v>1323</v>
      </c>
      <c r="C438" s="65" t="s">
        <v>1323</v>
      </c>
    </row>
    <row r="439" spans="1:3">
      <c r="A439" s="65" t="s">
        <v>516</v>
      </c>
      <c r="B439" s="65" t="s">
        <v>1324</v>
      </c>
      <c r="C439" s="65" t="s">
        <v>1324</v>
      </c>
    </row>
    <row r="440" spans="1:3">
      <c r="A440" s="65" t="s">
        <v>516</v>
      </c>
      <c r="B440" s="65" t="s">
        <v>1325</v>
      </c>
      <c r="C440" s="65" t="s">
        <v>1325</v>
      </c>
    </row>
    <row r="441" spans="1:3">
      <c r="A441" s="65" t="s">
        <v>516</v>
      </c>
      <c r="B441" s="65" t="s">
        <v>1326</v>
      </c>
      <c r="C441" s="65" t="s">
        <v>1326</v>
      </c>
    </row>
    <row r="442" spans="1:3">
      <c r="A442" s="65" t="s">
        <v>516</v>
      </c>
      <c r="B442" s="65" t="s">
        <v>1327</v>
      </c>
      <c r="C442" s="65" t="s">
        <v>1327</v>
      </c>
    </row>
    <row r="443" spans="1:3">
      <c r="A443" s="65" t="s">
        <v>516</v>
      </c>
      <c r="B443" s="65" t="s">
        <v>1328</v>
      </c>
      <c r="C443" s="65" t="s">
        <v>1328</v>
      </c>
    </row>
    <row r="444" spans="1:3">
      <c r="A444" s="65" t="s">
        <v>516</v>
      </c>
      <c r="B444" s="65" t="s">
        <v>1329</v>
      </c>
      <c r="C444" s="65" t="s">
        <v>1329</v>
      </c>
    </row>
    <row r="445" spans="1:3">
      <c r="A445" s="65" t="s">
        <v>516</v>
      </c>
      <c r="B445" s="65" t="s">
        <v>1330</v>
      </c>
      <c r="C445" s="65" t="s">
        <v>1330</v>
      </c>
    </row>
    <row r="446" spans="1:3">
      <c r="A446" s="65" t="s">
        <v>516</v>
      </c>
      <c r="B446" s="65" t="s">
        <v>1085</v>
      </c>
      <c r="C446" s="65" t="s">
        <v>1085</v>
      </c>
    </row>
    <row r="447" spans="1:3">
      <c r="A447" s="65" t="s">
        <v>516</v>
      </c>
      <c r="B447" s="65" t="s">
        <v>1331</v>
      </c>
      <c r="C447" s="65" t="s">
        <v>1331</v>
      </c>
    </row>
    <row r="448" spans="1:3">
      <c r="A448" s="65" t="s">
        <v>516</v>
      </c>
      <c r="B448" s="65" t="s">
        <v>1332</v>
      </c>
      <c r="C448" s="65" t="s">
        <v>1332</v>
      </c>
    </row>
    <row r="449" spans="1:3">
      <c r="A449" s="65" t="s">
        <v>516</v>
      </c>
      <c r="B449" s="65" t="s">
        <v>1333</v>
      </c>
      <c r="C449" s="65" t="s">
        <v>1333</v>
      </c>
    </row>
    <row r="450" spans="1:3">
      <c r="A450" s="65" t="s">
        <v>516</v>
      </c>
      <c r="B450" s="65" t="s">
        <v>1334</v>
      </c>
      <c r="C450" s="65" t="s">
        <v>1334</v>
      </c>
    </row>
    <row r="451" spans="1:3">
      <c r="A451" s="65" t="s">
        <v>516</v>
      </c>
      <c r="B451" s="65" t="s">
        <v>1335</v>
      </c>
      <c r="C451" s="65" t="s">
        <v>1335</v>
      </c>
    </row>
    <row r="452" spans="1:3">
      <c r="A452" s="65" t="s">
        <v>516</v>
      </c>
      <c r="B452" s="65" t="s">
        <v>1336</v>
      </c>
      <c r="C452" s="65" t="s">
        <v>1336</v>
      </c>
    </row>
    <row r="453" spans="1:3">
      <c r="A453" s="65" t="s">
        <v>516</v>
      </c>
      <c r="B453" s="65" t="s">
        <v>1337</v>
      </c>
      <c r="C453" s="65" t="s">
        <v>1337</v>
      </c>
    </row>
    <row r="454" spans="1:3">
      <c r="A454" s="65" t="s">
        <v>516</v>
      </c>
      <c r="B454" s="65" t="s">
        <v>1338</v>
      </c>
      <c r="C454" s="65" t="s">
        <v>1338</v>
      </c>
    </row>
    <row r="455" spans="1:3">
      <c r="A455" s="65" t="s">
        <v>516</v>
      </c>
      <c r="B455" s="65" t="s">
        <v>1339</v>
      </c>
      <c r="C455" s="65" t="s">
        <v>1339</v>
      </c>
    </row>
    <row r="456" spans="1:3">
      <c r="A456" s="65" t="s">
        <v>516</v>
      </c>
      <c r="B456" s="65" t="s">
        <v>1340</v>
      </c>
      <c r="C456" s="65" t="s">
        <v>1340</v>
      </c>
    </row>
    <row r="457" spans="1:3">
      <c r="A457" s="65" t="s">
        <v>516</v>
      </c>
      <c r="B457" s="65" t="s">
        <v>1341</v>
      </c>
      <c r="C457" s="65" t="s">
        <v>1341</v>
      </c>
    </row>
    <row r="458" spans="1:3">
      <c r="A458" s="65" t="s">
        <v>516</v>
      </c>
      <c r="B458" s="65" t="s">
        <v>1342</v>
      </c>
      <c r="C458" s="65" t="s">
        <v>1342</v>
      </c>
    </row>
    <row r="459" spans="1:3">
      <c r="A459" s="65" t="s">
        <v>516</v>
      </c>
      <c r="B459" s="65" t="s">
        <v>1343</v>
      </c>
      <c r="C459" s="65" t="s">
        <v>1343</v>
      </c>
    </row>
    <row r="460" spans="1:3">
      <c r="A460" s="65" t="s">
        <v>519</v>
      </c>
      <c r="B460" s="65" t="s">
        <v>1050</v>
      </c>
      <c r="C460" s="65" t="s">
        <v>1050</v>
      </c>
    </row>
    <row r="461" spans="1:3">
      <c r="A461" s="65" t="s">
        <v>519</v>
      </c>
      <c r="B461" s="65" t="s">
        <v>1025</v>
      </c>
      <c r="C461" s="65" t="s">
        <v>1025</v>
      </c>
    </row>
    <row r="462" spans="1:3">
      <c r="A462" s="65" t="s">
        <v>519</v>
      </c>
      <c r="B462" s="65" t="s">
        <v>1043</v>
      </c>
      <c r="C462" s="65" t="s">
        <v>1043</v>
      </c>
    </row>
    <row r="463" spans="1:3">
      <c r="A463" s="65" t="s">
        <v>519</v>
      </c>
      <c r="B463" s="65" t="s">
        <v>1065</v>
      </c>
      <c r="C463" s="65" t="s">
        <v>1065</v>
      </c>
    </row>
    <row r="464" spans="1:3">
      <c r="A464" s="65" t="s">
        <v>519</v>
      </c>
      <c r="B464" s="65" t="s">
        <v>1066</v>
      </c>
      <c r="C464" s="65" t="s">
        <v>1066</v>
      </c>
    </row>
    <row r="465" spans="1:3">
      <c r="A465" s="65" t="s">
        <v>519</v>
      </c>
      <c r="B465" s="65" t="s">
        <v>1067</v>
      </c>
      <c r="C465" s="65" t="s">
        <v>1067</v>
      </c>
    </row>
    <row r="466" spans="1:3">
      <c r="A466" s="65" t="s">
        <v>519</v>
      </c>
      <c r="B466" s="65" t="s">
        <v>1068</v>
      </c>
      <c r="C466" s="65" t="s">
        <v>1068</v>
      </c>
    </row>
    <row r="467" spans="1:3">
      <c r="A467" s="65" t="s">
        <v>519</v>
      </c>
      <c r="B467" s="65" t="s">
        <v>1069</v>
      </c>
      <c r="C467" s="65" t="s">
        <v>1069</v>
      </c>
    </row>
    <row r="468" spans="1:3">
      <c r="A468" s="65" t="s">
        <v>519</v>
      </c>
      <c r="B468" s="65" t="s">
        <v>1070</v>
      </c>
      <c r="C468" s="65" t="s">
        <v>1070</v>
      </c>
    </row>
    <row r="469" spans="1:3">
      <c r="A469" s="65" t="s">
        <v>519</v>
      </c>
      <c r="B469" s="65" t="s">
        <v>1071</v>
      </c>
      <c r="C469" s="65" t="s">
        <v>1071</v>
      </c>
    </row>
    <row r="470" spans="1:3">
      <c r="A470" s="65" t="s">
        <v>519</v>
      </c>
      <c r="B470" s="65" t="s">
        <v>1072</v>
      </c>
      <c r="C470" s="65" t="s">
        <v>1072</v>
      </c>
    </row>
    <row r="471" spans="1:3">
      <c r="A471" s="65" t="s">
        <v>519</v>
      </c>
      <c r="B471" s="65" t="s">
        <v>1073</v>
      </c>
      <c r="C471" s="65" t="s">
        <v>1073</v>
      </c>
    </row>
    <row r="472" spans="1:3">
      <c r="A472" s="65" t="s">
        <v>519</v>
      </c>
      <c r="B472" s="65" t="s">
        <v>1074</v>
      </c>
      <c r="C472" s="65" t="s">
        <v>1074</v>
      </c>
    </row>
    <row r="473" spans="1:3">
      <c r="A473" s="65" t="s">
        <v>519</v>
      </c>
      <c r="B473" s="65" t="s">
        <v>1075</v>
      </c>
      <c r="C473" s="65" t="s">
        <v>1075</v>
      </c>
    </row>
    <row r="474" spans="1:3">
      <c r="A474" s="65" t="s">
        <v>519</v>
      </c>
      <c r="B474" s="65" t="s">
        <v>1076</v>
      </c>
      <c r="C474" s="65" t="s">
        <v>1076</v>
      </c>
    </row>
    <row r="475" spans="1:3">
      <c r="A475" s="65" t="s">
        <v>519</v>
      </c>
      <c r="B475" s="65" t="s">
        <v>1077</v>
      </c>
      <c r="C475" s="65" t="s">
        <v>1077</v>
      </c>
    </row>
    <row r="476" spans="1:3">
      <c r="A476" s="65" t="s">
        <v>519</v>
      </c>
      <c r="B476" s="65" t="s">
        <v>1078</v>
      </c>
      <c r="C476" s="65" t="s">
        <v>1078</v>
      </c>
    </row>
    <row r="477" spans="1:3">
      <c r="A477" s="65" t="s">
        <v>519</v>
      </c>
      <c r="B477" s="65" t="s">
        <v>1079</v>
      </c>
      <c r="C477" s="65" t="s">
        <v>1079</v>
      </c>
    </row>
    <row r="478" spans="1:3">
      <c r="A478" s="65" t="s">
        <v>519</v>
      </c>
      <c r="B478" s="65" t="s">
        <v>1080</v>
      </c>
      <c r="C478" s="65" t="s">
        <v>1080</v>
      </c>
    </row>
    <row r="479" spans="1:3">
      <c r="A479" s="65" t="s">
        <v>519</v>
      </c>
      <c r="B479" s="65" t="s">
        <v>1081</v>
      </c>
      <c r="C479" s="65" t="s">
        <v>1081</v>
      </c>
    </row>
    <row r="480" spans="1:3">
      <c r="A480" s="65" t="s">
        <v>519</v>
      </c>
      <c r="B480" s="65" t="s">
        <v>1082</v>
      </c>
      <c r="C480" s="65" t="s">
        <v>1082</v>
      </c>
    </row>
    <row r="481" spans="1:3">
      <c r="A481" s="65" t="s">
        <v>519</v>
      </c>
      <c r="B481" s="65" t="s">
        <v>1083</v>
      </c>
      <c r="C481" s="65" t="s">
        <v>1083</v>
      </c>
    </row>
    <row r="482" spans="1:3">
      <c r="A482" s="65" t="s">
        <v>519</v>
      </c>
      <c r="B482" s="65" t="s">
        <v>1084</v>
      </c>
      <c r="C482" s="65" t="s">
        <v>1084</v>
      </c>
    </row>
    <row r="483" spans="1:3">
      <c r="A483" s="65" t="s">
        <v>519</v>
      </c>
      <c r="B483" s="65" t="s">
        <v>1085</v>
      </c>
      <c r="C483" s="65" t="s">
        <v>1085</v>
      </c>
    </row>
    <row r="484" spans="1:3">
      <c r="A484" s="65" t="s">
        <v>519</v>
      </c>
      <c r="B484" s="65" t="s">
        <v>1086</v>
      </c>
      <c r="C484" s="65" t="s">
        <v>1086</v>
      </c>
    </row>
    <row r="485" spans="1:3">
      <c r="A485" s="65" t="s">
        <v>519</v>
      </c>
      <c r="B485" s="65" t="s">
        <v>1344</v>
      </c>
      <c r="C485" s="65" t="s">
        <v>1344</v>
      </c>
    </row>
    <row r="486" spans="1:3">
      <c r="A486" s="65" t="s">
        <v>519</v>
      </c>
      <c r="B486" s="65" t="s">
        <v>1345</v>
      </c>
      <c r="C486" s="65" t="s">
        <v>1345</v>
      </c>
    </row>
    <row r="487" spans="1:3">
      <c r="A487" s="65" t="s">
        <v>519</v>
      </c>
      <c r="B487" s="65" t="s">
        <v>1136</v>
      </c>
      <c r="C487" s="65" t="s">
        <v>1136</v>
      </c>
    </row>
    <row r="488" spans="1:3">
      <c r="A488" s="65" t="s">
        <v>523</v>
      </c>
      <c r="B488" s="65" t="s">
        <v>1026</v>
      </c>
      <c r="C488" s="65" t="s">
        <v>1026</v>
      </c>
    </row>
    <row r="489" spans="1:3">
      <c r="A489" s="65" t="s">
        <v>523</v>
      </c>
      <c r="B489" s="65" t="s">
        <v>1025</v>
      </c>
      <c r="C489" s="65" t="s">
        <v>1025</v>
      </c>
    </row>
    <row r="490" spans="1:3">
      <c r="A490" s="65" t="s">
        <v>523</v>
      </c>
      <c r="B490" s="65" t="s">
        <v>1043</v>
      </c>
      <c r="C490" s="65" t="s">
        <v>1043</v>
      </c>
    </row>
    <row r="491" spans="1:3">
      <c r="A491" s="65" t="s">
        <v>523</v>
      </c>
      <c r="B491" s="65" t="s">
        <v>1065</v>
      </c>
      <c r="C491" s="65" t="s">
        <v>1065</v>
      </c>
    </row>
    <row r="492" spans="1:3">
      <c r="A492" s="65" t="s">
        <v>523</v>
      </c>
      <c r="B492" s="65" t="s">
        <v>1066</v>
      </c>
      <c r="C492" s="65" t="s">
        <v>1066</v>
      </c>
    </row>
    <row r="493" spans="1:3">
      <c r="A493" s="65" t="s">
        <v>523</v>
      </c>
      <c r="B493" s="65" t="s">
        <v>1050</v>
      </c>
      <c r="C493" s="65" t="s">
        <v>1050</v>
      </c>
    </row>
    <row r="494" spans="1:3">
      <c r="A494" s="65" t="s">
        <v>523</v>
      </c>
      <c r="B494" s="65" t="s">
        <v>1044</v>
      </c>
      <c r="C494" s="65" t="s">
        <v>1044</v>
      </c>
    </row>
    <row r="495" spans="1:3">
      <c r="A495" s="65" t="s">
        <v>523</v>
      </c>
      <c r="B495" s="65" t="s">
        <v>1067</v>
      </c>
      <c r="C495" s="65" t="s">
        <v>1067</v>
      </c>
    </row>
    <row r="496" spans="1:3">
      <c r="A496" s="65" t="s">
        <v>523</v>
      </c>
      <c r="B496" s="65" t="s">
        <v>1087</v>
      </c>
      <c r="C496" s="65" t="s">
        <v>1087</v>
      </c>
    </row>
    <row r="497" spans="1:3">
      <c r="A497" s="65" t="s">
        <v>523</v>
      </c>
      <c r="B497" s="65" t="s">
        <v>1092</v>
      </c>
      <c r="C497" s="65" t="s">
        <v>1092</v>
      </c>
    </row>
    <row r="498" spans="1:3">
      <c r="A498" s="65" t="s">
        <v>523</v>
      </c>
      <c r="B498" s="65" t="s">
        <v>1111</v>
      </c>
      <c r="C498" s="65" t="s">
        <v>1111</v>
      </c>
    </row>
    <row r="499" spans="1:3">
      <c r="A499" s="65" t="s">
        <v>523</v>
      </c>
      <c r="B499" s="65" t="s">
        <v>1114</v>
      </c>
      <c r="C499" s="65" t="s">
        <v>1114</v>
      </c>
    </row>
    <row r="500" spans="1:3">
      <c r="A500" s="65" t="s">
        <v>523</v>
      </c>
      <c r="B500" s="65" t="s">
        <v>1346</v>
      </c>
      <c r="C500" s="65" t="s">
        <v>1346</v>
      </c>
    </row>
    <row r="501" spans="1:3">
      <c r="A501" s="65" t="s">
        <v>523</v>
      </c>
      <c r="B501" s="65" t="s">
        <v>1347</v>
      </c>
      <c r="C501" s="65" t="s">
        <v>1347</v>
      </c>
    </row>
    <row r="502" spans="1:3">
      <c r="A502" s="65" t="s">
        <v>523</v>
      </c>
      <c r="B502" s="65" t="s">
        <v>1348</v>
      </c>
      <c r="C502" s="65" t="s">
        <v>1348</v>
      </c>
    </row>
    <row r="503" spans="1:3">
      <c r="A503" s="65" t="s">
        <v>523</v>
      </c>
      <c r="B503" s="65" t="s">
        <v>1349</v>
      </c>
      <c r="C503" s="65" t="s">
        <v>1349</v>
      </c>
    </row>
    <row r="504" spans="1:3">
      <c r="A504" s="65" t="s">
        <v>523</v>
      </c>
      <c r="B504" s="65" t="s">
        <v>1350</v>
      </c>
      <c r="C504" s="65" t="s">
        <v>1350</v>
      </c>
    </row>
    <row r="505" spans="1:3">
      <c r="A505" s="65" t="s">
        <v>523</v>
      </c>
      <c r="B505" s="65" t="s">
        <v>1351</v>
      </c>
      <c r="C505" s="65" t="s">
        <v>1351</v>
      </c>
    </row>
    <row r="506" spans="1:3">
      <c r="A506" s="65" t="s">
        <v>523</v>
      </c>
      <c r="B506" s="65" t="s">
        <v>1352</v>
      </c>
      <c r="C506" s="65" t="s">
        <v>1352</v>
      </c>
    </row>
    <row r="507" spans="1:3">
      <c r="A507" s="65" t="s">
        <v>523</v>
      </c>
      <c r="B507" s="65" t="s">
        <v>1353</v>
      </c>
      <c r="C507" s="65" t="s">
        <v>1353</v>
      </c>
    </row>
    <row r="508" spans="1:3">
      <c r="A508" s="65" t="s">
        <v>523</v>
      </c>
      <c r="B508" s="65" t="s">
        <v>1354</v>
      </c>
      <c r="C508" s="65" t="s">
        <v>1354</v>
      </c>
    </row>
    <row r="509" spans="1:3">
      <c r="A509" s="65" t="s">
        <v>523</v>
      </c>
      <c r="B509" s="65" t="s">
        <v>1355</v>
      </c>
      <c r="C509" s="65" t="s">
        <v>1355</v>
      </c>
    </row>
    <row r="510" spans="1:3">
      <c r="A510" s="65" t="s">
        <v>523</v>
      </c>
      <c r="B510" s="65" t="s">
        <v>1356</v>
      </c>
      <c r="C510" s="65" t="s">
        <v>1356</v>
      </c>
    </row>
    <row r="511" spans="1:3">
      <c r="A511" s="65" t="s">
        <v>523</v>
      </c>
      <c r="B511" s="65" t="s">
        <v>1357</v>
      </c>
      <c r="C511" s="65" t="s">
        <v>1357</v>
      </c>
    </row>
    <row r="512" spans="1:3">
      <c r="A512" s="65" t="s">
        <v>523</v>
      </c>
      <c r="B512" s="65" t="s">
        <v>1358</v>
      </c>
      <c r="C512" s="65" t="s">
        <v>1358</v>
      </c>
    </row>
    <row r="513" spans="1:3">
      <c r="A513" s="65" t="s">
        <v>523</v>
      </c>
      <c r="B513" s="65" t="s">
        <v>1359</v>
      </c>
      <c r="C513" s="65" t="s">
        <v>1359</v>
      </c>
    </row>
    <row r="514" spans="1:3">
      <c r="A514" s="65" t="s">
        <v>523</v>
      </c>
      <c r="B514" s="65" t="s">
        <v>1360</v>
      </c>
      <c r="C514" s="65" t="s">
        <v>1360</v>
      </c>
    </row>
    <row r="515" spans="1:3">
      <c r="A515" s="65" t="s">
        <v>523</v>
      </c>
      <c r="B515" s="65" t="s">
        <v>1361</v>
      </c>
      <c r="C515" s="65" t="s">
        <v>1361</v>
      </c>
    </row>
    <row r="516" spans="1:3">
      <c r="A516" s="65" t="s">
        <v>523</v>
      </c>
      <c r="B516" s="65" t="s">
        <v>1362</v>
      </c>
      <c r="C516" s="65" t="s">
        <v>1362</v>
      </c>
    </row>
    <row r="517" spans="1:3">
      <c r="A517" s="65" t="s">
        <v>523</v>
      </c>
      <c r="B517" s="65" t="s">
        <v>1363</v>
      </c>
      <c r="C517" s="65" t="s">
        <v>1363</v>
      </c>
    </row>
    <row r="518" spans="1:3">
      <c r="A518" s="65" t="s">
        <v>523</v>
      </c>
      <c r="B518" s="65" t="s">
        <v>1364</v>
      </c>
      <c r="C518" s="65" t="s">
        <v>1364</v>
      </c>
    </row>
    <row r="519" spans="1:3">
      <c r="A519" s="65" t="s">
        <v>523</v>
      </c>
      <c r="B519" s="65" t="s">
        <v>1365</v>
      </c>
      <c r="C519" s="65" t="s">
        <v>1365</v>
      </c>
    </row>
    <row r="520" spans="1:3">
      <c r="A520" s="65" t="s">
        <v>523</v>
      </c>
      <c r="B520" s="65" t="s">
        <v>1366</v>
      </c>
      <c r="C520" s="65" t="s">
        <v>1366</v>
      </c>
    </row>
    <row r="521" spans="1:3">
      <c r="A521" s="65" t="s">
        <v>523</v>
      </c>
      <c r="B521" s="65" t="s">
        <v>1367</v>
      </c>
      <c r="C521" s="65" t="s">
        <v>1367</v>
      </c>
    </row>
    <row r="522" spans="1:3">
      <c r="A522" s="65" t="s">
        <v>523</v>
      </c>
      <c r="B522" s="65" t="s">
        <v>1368</v>
      </c>
      <c r="C522" s="65" t="s">
        <v>1368</v>
      </c>
    </row>
    <row r="523" spans="1:3">
      <c r="A523" s="65" t="s">
        <v>523</v>
      </c>
      <c r="B523" s="65" t="s">
        <v>1369</v>
      </c>
      <c r="C523" s="65" t="s">
        <v>1369</v>
      </c>
    </row>
    <row r="524" spans="1:3">
      <c r="A524" s="65" t="s">
        <v>523</v>
      </c>
      <c r="B524" s="65" t="s">
        <v>1370</v>
      </c>
      <c r="C524" s="65" t="s">
        <v>1370</v>
      </c>
    </row>
    <row r="525" spans="1:3">
      <c r="A525" s="65" t="s">
        <v>523</v>
      </c>
      <c r="B525" s="65" t="s">
        <v>1371</v>
      </c>
      <c r="C525" s="65" t="s">
        <v>1371</v>
      </c>
    </row>
    <row r="526" spans="1:3">
      <c r="A526" s="65" t="s">
        <v>523</v>
      </c>
      <c r="B526" s="65" t="s">
        <v>1027</v>
      </c>
      <c r="C526" s="65" t="s">
        <v>1027</v>
      </c>
    </row>
    <row r="527" spans="1:3">
      <c r="A527" s="65" t="s">
        <v>523</v>
      </c>
      <c r="B527" s="65" t="s">
        <v>1028</v>
      </c>
      <c r="C527" s="65" t="s">
        <v>1028</v>
      </c>
    </row>
    <row r="528" spans="1:3">
      <c r="A528" s="65" t="s">
        <v>523</v>
      </c>
      <c r="B528" s="65" t="s">
        <v>1029</v>
      </c>
      <c r="C528" s="65" t="s">
        <v>1029</v>
      </c>
    </row>
    <row r="529" spans="1:3">
      <c r="A529" s="65" t="s">
        <v>523</v>
      </c>
      <c r="B529" s="65" t="s">
        <v>1030</v>
      </c>
      <c r="C529" s="65" t="s">
        <v>1030</v>
      </c>
    </row>
    <row r="530" spans="1:3">
      <c r="A530" s="65" t="s">
        <v>523</v>
      </c>
      <c r="B530" s="65" t="s">
        <v>1038</v>
      </c>
      <c r="C530" s="65" t="s">
        <v>1038</v>
      </c>
    </row>
    <row r="531" spans="1:3">
      <c r="A531" s="65" t="s">
        <v>523</v>
      </c>
      <c r="B531" s="65" t="s">
        <v>1031</v>
      </c>
      <c r="C531" s="65" t="s">
        <v>1031</v>
      </c>
    </row>
    <row r="532" spans="1:3">
      <c r="A532" s="65" t="s">
        <v>523</v>
      </c>
      <c r="B532" s="65" t="s">
        <v>1032</v>
      </c>
      <c r="C532" s="65" t="s">
        <v>1032</v>
      </c>
    </row>
    <row r="533" spans="1:3">
      <c r="A533" s="65" t="s">
        <v>523</v>
      </c>
      <c r="B533" s="65" t="s">
        <v>1033</v>
      </c>
      <c r="C533" s="65" t="s">
        <v>1033</v>
      </c>
    </row>
    <row r="534" spans="1:3">
      <c r="A534" s="65" t="s">
        <v>523</v>
      </c>
      <c r="B534" s="65" t="s">
        <v>1034</v>
      </c>
      <c r="C534" s="65" t="s">
        <v>1034</v>
      </c>
    </row>
    <row r="535" spans="1:3">
      <c r="A535" s="65" t="s">
        <v>523</v>
      </c>
      <c r="B535" s="65" t="s">
        <v>1036</v>
      </c>
      <c r="C535" s="65" t="s">
        <v>1036</v>
      </c>
    </row>
    <row r="536" spans="1:3">
      <c r="A536" s="65" t="s">
        <v>523</v>
      </c>
      <c r="B536" s="65" t="s">
        <v>1035</v>
      </c>
      <c r="C536" s="65" t="s">
        <v>1035</v>
      </c>
    </row>
    <row r="537" spans="1:3">
      <c r="A537" s="65" t="s">
        <v>523</v>
      </c>
      <c r="B537" s="65" t="s">
        <v>1068</v>
      </c>
      <c r="C537" s="65" t="s">
        <v>1068</v>
      </c>
    </row>
    <row r="538" spans="1:3">
      <c r="A538" s="65" t="s">
        <v>523</v>
      </c>
      <c r="B538" s="65" t="s">
        <v>1037</v>
      </c>
      <c r="C538" s="65" t="s">
        <v>1037</v>
      </c>
    </row>
    <row r="539" spans="1:3">
      <c r="A539" s="65" t="s">
        <v>523</v>
      </c>
      <c r="B539" s="65" t="s">
        <v>1039</v>
      </c>
      <c r="C539" s="65" t="s">
        <v>1039</v>
      </c>
    </row>
    <row r="540" spans="1:3">
      <c r="A540" s="65" t="s">
        <v>523</v>
      </c>
      <c r="B540" s="65" t="s">
        <v>1070</v>
      </c>
      <c r="C540" s="65" t="s">
        <v>1070</v>
      </c>
    </row>
    <row r="541" spans="1:3">
      <c r="A541" s="65" t="s">
        <v>523</v>
      </c>
      <c r="B541" s="65" t="s">
        <v>1069</v>
      </c>
      <c r="C541" s="65" t="s">
        <v>1069</v>
      </c>
    </row>
    <row r="542" spans="1:3">
      <c r="A542" s="65" t="s">
        <v>523</v>
      </c>
      <c r="B542" s="65" t="s">
        <v>1372</v>
      </c>
      <c r="C542" s="65" t="s">
        <v>1372</v>
      </c>
    </row>
    <row r="543" spans="1:3">
      <c r="A543" s="65" t="s">
        <v>527</v>
      </c>
      <c r="B543" s="65" t="s">
        <v>1026</v>
      </c>
      <c r="C543" s="65" t="s">
        <v>1026</v>
      </c>
    </row>
    <row r="544" spans="1:3">
      <c r="A544" s="65" t="s">
        <v>527</v>
      </c>
      <c r="B544" s="65" t="s">
        <v>1027</v>
      </c>
      <c r="C544" s="65" t="s">
        <v>1027</v>
      </c>
    </row>
    <row r="545" spans="1:3">
      <c r="A545" s="65" t="s">
        <v>527</v>
      </c>
      <c r="B545" s="65" t="s">
        <v>1028</v>
      </c>
      <c r="C545" s="65" t="s">
        <v>1028</v>
      </c>
    </row>
    <row r="546" spans="1:3">
      <c r="A546" s="65" t="s">
        <v>527</v>
      </c>
      <c r="B546" s="65" t="s">
        <v>1029</v>
      </c>
      <c r="C546" s="65" t="s">
        <v>1029</v>
      </c>
    </row>
    <row r="547" spans="1:3">
      <c r="A547" s="65" t="s">
        <v>527</v>
      </c>
      <c r="B547" s="65" t="s">
        <v>1030</v>
      </c>
      <c r="C547" s="65" t="s">
        <v>1030</v>
      </c>
    </row>
    <row r="548" spans="1:3">
      <c r="A548" s="65" t="s">
        <v>527</v>
      </c>
      <c r="B548" s="65" t="s">
        <v>1031</v>
      </c>
      <c r="C548" s="65" t="s">
        <v>1031</v>
      </c>
    </row>
    <row r="549" spans="1:3">
      <c r="A549" s="65" t="s">
        <v>527</v>
      </c>
      <c r="B549" s="65" t="s">
        <v>1032</v>
      </c>
      <c r="C549" s="65" t="s">
        <v>1032</v>
      </c>
    </row>
    <row r="550" spans="1:3">
      <c r="A550" s="65" t="s">
        <v>527</v>
      </c>
      <c r="B550" s="65" t="s">
        <v>1033</v>
      </c>
      <c r="C550" s="65" t="s">
        <v>1033</v>
      </c>
    </row>
    <row r="551" spans="1:3">
      <c r="A551" s="65" t="s">
        <v>527</v>
      </c>
      <c r="B551" s="65" t="s">
        <v>1034</v>
      </c>
      <c r="C551" s="65" t="s">
        <v>1034</v>
      </c>
    </row>
    <row r="552" spans="1:3">
      <c r="A552" s="65" t="s">
        <v>527</v>
      </c>
      <c r="B552" s="65" t="s">
        <v>1035</v>
      </c>
      <c r="C552" s="65" t="s">
        <v>1035</v>
      </c>
    </row>
    <row r="553" spans="1:3">
      <c r="A553" s="65" t="s">
        <v>527</v>
      </c>
      <c r="B553" s="65" t="s">
        <v>1036</v>
      </c>
      <c r="C553" s="65" t="s">
        <v>1036</v>
      </c>
    </row>
    <row r="554" spans="1:3">
      <c r="A554" s="65" t="s">
        <v>527</v>
      </c>
      <c r="B554" s="65" t="s">
        <v>1025</v>
      </c>
      <c r="C554" s="65" t="s">
        <v>1025</v>
      </c>
    </row>
    <row r="555" spans="1:3">
      <c r="A555" s="65" t="s">
        <v>527</v>
      </c>
      <c r="B555" s="65" t="s">
        <v>1043</v>
      </c>
      <c r="C555" s="65" t="s">
        <v>1043</v>
      </c>
    </row>
    <row r="556" spans="1:3">
      <c r="A556" s="65" t="s">
        <v>527</v>
      </c>
      <c r="B556" s="65" t="s">
        <v>1065</v>
      </c>
      <c r="C556" s="65" t="s">
        <v>1065</v>
      </c>
    </row>
    <row r="557" spans="1:3">
      <c r="A557" s="65" t="s">
        <v>527</v>
      </c>
      <c r="B557" s="65" t="s">
        <v>1066</v>
      </c>
      <c r="C557" s="65" t="s">
        <v>1066</v>
      </c>
    </row>
    <row r="558" spans="1:3">
      <c r="A558" s="65" t="s">
        <v>527</v>
      </c>
      <c r="B558" s="65" t="s">
        <v>1050</v>
      </c>
      <c r="C558" s="65" t="s">
        <v>1050</v>
      </c>
    </row>
    <row r="559" spans="1:3">
      <c r="A559" s="65" t="s">
        <v>527</v>
      </c>
      <c r="B559" s="65" t="s">
        <v>1037</v>
      </c>
      <c r="C559" s="65" t="s">
        <v>1037</v>
      </c>
    </row>
    <row r="560" spans="1:3">
      <c r="A560" s="65" t="s">
        <v>527</v>
      </c>
      <c r="B560" s="65" t="s">
        <v>1067</v>
      </c>
      <c r="C560" s="65" t="s">
        <v>1067</v>
      </c>
    </row>
    <row r="561" spans="1:3">
      <c r="A561" s="65" t="s">
        <v>527</v>
      </c>
      <c r="B561" s="65" t="s">
        <v>1038</v>
      </c>
      <c r="C561" s="65" t="s">
        <v>1038</v>
      </c>
    </row>
    <row r="562" spans="1:3">
      <c r="A562" s="65" t="s">
        <v>527</v>
      </c>
      <c r="B562" s="65" t="s">
        <v>1039</v>
      </c>
      <c r="C562" s="65" t="s">
        <v>1039</v>
      </c>
    </row>
    <row r="563" spans="1:3">
      <c r="A563" s="65" t="s">
        <v>527</v>
      </c>
      <c r="B563" s="65" t="s">
        <v>1069</v>
      </c>
      <c r="C563" s="65" t="s">
        <v>1069</v>
      </c>
    </row>
    <row r="564" spans="1:3">
      <c r="A564" s="65" t="s">
        <v>527</v>
      </c>
      <c r="B564" s="65" t="s">
        <v>1068</v>
      </c>
      <c r="C564" s="65" t="s">
        <v>1068</v>
      </c>
    </row>
    <row r="565" spans="1:3">
      <c r="A565" s="65" t="s">
        <v>527</v>
      </c>
      <c r="B565" s="65" t="s">
        <v>1070</v>
      </c>
      <c r="C565" s="65" t="s">
        <v>1070</v>
      </c>
    </row>
    <row r="566" spans="1:3">
      <c r="A566" s="65" t="s">
        <v>531</v>
      </c>
      <c r="B566" s="65" t="s">
        <v>1050</v>
      </c>
      <c r="C566" s="65" t="s">
        <v>1050</v>
      </c>
    </row>
    <row r="567" spans="1:3">
      <c r="A567" s="65" t="s">
        <v>531</v>
      </c>
      <c r="B567" s="65" t="s">
        <v>1025</v>
      </c>
      <c r="C567" s="65" t="s">
        <v>1025</v>
      </c>
    </row>
    <row r="568" spans="1:3">
      <c r="A568" s="65" t="s">
        <v>531</v>
      </c>
      <c r="B568" s="65" t="s">
        <v>1026</v>
      </c>
      <c r="C568" s="65" t="s">
        <v>1026</v>
      </c>
    </row>
    <row r="569" spans="1:3">
      <c r="A569" s="65" t="s">
        <v>531</v>
      </c>
      <c r="B569" s="65" t="s">
        <v>1027</v>
      </c>
      <c r="C569" s="65" t="s">
        <v>1027</v>
      </c>
    </row>
    <row r="570" spans="1:3">
      <c r="A570" s="65" t="s">
        <v>531</v>
      </c>
      <c r="B570" s="65" t="s">
        <v>1028</v>
      </c>
      <c r="C570" s="65" t="s">
        <v>1028</v>
      </c>
    </row>
    <row r="571" spans="1:3">
      <c r="A571" s="65" t="s">
        <v>531</v>
      </c>
      <c r="B571" s="65" t="s">
        <v>1029</v>
      </c>
      <c r="C571" s="65" t="s">
        <v>1029</v>
      </c>
    </row>
    <row r="572" spans="1:3">
      <c r="A572" s="65" t="s">
        <v>531</v>
      </c>
      <c r="B572" s="65" t="s">
        <v>1030</v>
      </c>
      <c r="C572" s="65" t="s">
        <v>1030</v>
      </c>
    </row>
    <row r="573" spans="1:3">
      <c r="A573" s="65" t="s">
        <v>531</v>
      </c>
      <c r="B573" s="65" t="s">
        <v>1031</v>
      </c>
      <c r="C573" s="65" t="s">
        <v>1031</v>
      </c>
    </row>
    <row r="574" spans="1:3">
      <c r="A574" s="65" t="s">
        <v>531</v>
      </c>
      <c r="B574" s="65" t="s">
        <v>1032</v>
      </c>
      <c r="C574" s="65" t="s">
        <v>1032</v>
      </c>
    </row>
    <row r="575" spans="1:3">
      <c r="A575" s="65" t="s">
        <v>531</v>
      </c>
      <c r="B575" s="65" t="s">
        <v>1033</v>
      </c>
      <c r="C575" s="65" t="s">
        <v>1033</v>
      </c>
    </row>
    <row r="576" spans="1:3">
      <c r="A576" s="65" t="s">
        <v>531</v>
      </c>
      <c r="B576" s="65" t="s">
        <v>1034</v>
      </c>
      <c r="C576" s="65" t="s">
        <v>1034</v>
      </c>
    </row>
    <row r="577" spans="1:3">
      <c r="A577" s="65" t="s">
        <v>531</v>
      </c>
      <c r="B577" s="65" t="s">
        <v>1035</v>
      </c>
      <c r="C577" s="65" t="s">
        <v>1035</v>
      </c>
    </row>
    <row r="578" spans="1:3">
      <c r="A578" s="65" t="s">
        <v>531</v>
      </c>
      <c r="B578" s="65" t="s">
        <v>1036</v>
      </c>
      <c r="C578" s="65" t="s">
        <v>1036</v>
      </c>
    </row>
    <row r="579" spans="1:3">
      <c r="A579" s="65" t="s">
        <v>531</v>
      </c>
      <c r="B579" s="65" t="s">
        <v>1037</v>
      </c>
      <c r="C579" s="65" t="s">
        <v>1037</v>
      </c>
    </row>
    <row r="580" spans="1:3">
      <c r="A580" s="65" t="s">
        <v>531</v>
      </c>
      <c r="B580" s="65" t="s">
        <v>1038</v>
      </c>
      <c r="C580" s="65" t="s">
        <v>1038</v>
      </c>
    </row>
    <row r="581" spans="1:3">
      <c r="A581" s="65" t="s">
        <v>531</v>
      </c>
      <c r="B581" s="65" t="s">
        <v>1039</v>
      </c>
      <c r="C581" s="65" t="s">
        <v>1039</v>
      </c>
    </row>
    <row r="582" spans="1:3">
      <c r="A582" s="65" t="s">
        <v>531</v>
      </c>
      <c r="B582" s="65" t="s">
        <v>1040</v>
      </c>
      <c r="C582" s="65" t="s">
        <v>1040</v>
      </c>
    </row>
    <row r="583" spans="1:3">
      <c r="A583" s="65" t="s">
        <v>531</v>
      </c>
      <c r="B583" s="65" t="s">
        <v>1041</v>
      </c>
      <c r="C583" s="65" t="s">
        <v>1041</v>
      </c>
    </row>
    <row r="584" spans="1:3">
      <c r="A584" s="65" t="s">
        <v>531</v>
      </c>
      <c r="B584" s="65" t="s">
        <v>1042</v>
      </c>
      <c r="C584" s="65" t="s">
        <v>1042</v>
      </c>
    </row>
    <row r="585" spans="1:3">
      <c r="A585" s="65" t="s">
        <v>531</v>
      </c>
      <c r="B585" s="65" t="s">
        <v>1130</v>
      </c>
      <c r="C585" s="65" t="s">
        <v>1130</v>
      </c>
    </row>
    <row r="586" spans="1:3">
      <c r="A586" s="65" t="s">
        <v>531</v>
      </c>
      <c r="B586" s="65" t="s">
        <v>1131</v>
      </c>
      <c r="C586" s="65" t="s">
        <v>1131</v>
      </c>
    </row>
    <row r="587" spans="1:3">
      <c r="A587" s="65" t="s">
        <v>531</v>
      </c>
      <c r="B587" s="65" t="s">
        <v>1132</v>
      </c>
      <c r="C587" s="65" t="s">
        <v>1132</v>
      </c>
    </row>
    <row r="588" spans="1:3">
      <c r="A588" s="65" t="s">
        <v>531</v>
      </c>
      <c r="B588" s="65" t="s">
        <v>1373</v>
      </c>
      <c r="C588" s="65" t="s">
        <v>1373</v>
      </c>
    </row>
    <row r="589" spans="1:3">
      <c r="A589" s="65" t="s">
        <v>531</v>
      </c>
      <c r="B589" s="65" t="s">
        <v>1294</v>
      </c>
      <c r="C589" s="65" t="s">
        <v>1294</v>
      </c>
    </row>
    <row r="590" spans="1:3">
      <c r="A590" s="65" t="s">
        <v>531</v>
      </c>
      <c r="B590" s="65" t="s">
        <v>1195</v>
      </c>
      <c r="C590" s="65" t="s">
        <v>1195</v>
      </c>
    </row>
    <row r="591" spans="1:3">
      <c r="A591" s="65" t="s">
        <v>531</v>
      </c>
      <c r="B591" s="65" t="s">
        <v>1196</v>
      </c>
      <c r="C591" s="65" t="s">
        <v>1196</v>
      </c>
    </row>
    <row r="592" spans="1:3">
      <c r="A592" s="65" t="s">
        <v>531</v>
      </c>
      <c r="B592" s="65" t="s">
        <v>1197</v>
      </c>
      <c r="C592" s="65" t="s">
        <v>1197</v>
      </c>
    </row>
    <row r="593" spans="1:3">
      <c r="A593" s="65" t="s">
        <v>531</v>
      </c>
      <c r="B593" s="65" t="s">
        <v>1198</v>
      </c>
      <c r="C593" s="65" t="s">
        <v>1198</v>
      </c>
    </row>
    <row r="594" spans="1:3">
      <c r="A594" s="65" t="s">
        <v>531</v>
      </c>
      <c r="B594" s="65" t="s">
        <v>1199</v>
      </c>
      <c r="C594" s="65" t="s">
        <v>1199</v>
      </c>
    </row>
    <row r="595" spans="1:3">
      <c r="A595" s="65" t="s">
        <v>531</v>
      </c>
      <c r="B595" s="65" t="s">
        <v>1200</v>
      </c>
      <c r="C595" s="65" t="s">
        <v>1200</v>
      </c>
    </row>
    <row r="596" spans="1:3">
      <c r="A596" s="65" t="s">
        <v>531</v>
      </c>
      <c r="B596" s="65" t="s">
        <v>1201</v>
      </c>
      <c r="C596" s="65" t="s">
        <v>1201</v>
      </c>
    </row>
    <row r="597" spans="1:3">
      <c r="A597" s="65" t="s">
        <v>531</v>
      </c>
      <c r="B597" s="65" t="s">
        <v>1295</v>
      </c>
      <c r="C597" s="65" t="s">
        <v>1295</v>
      </c>
    </row>
    <row r="598" spans="1:3">
      <c r="A598" s="65" t="s">
        <v>531</v>
      </c>
      <c r="B598" s="65" t="s">
        <v>1296</v>
      </c>
      <c r="C598" s="65" t="s">
        <v>1296</v>
      </c>
    </row>
    <row r="599" spans="1:3">
      <c r="A599" s="65" t="s">
        <v>531</v>
      </c>
      <c r="B599" s="65" t="s">
        <v>1297</v>
      </c>
      <c r="C599" s="65" t="s">
        <v>1297</v>
      </c>
    </row>
    <row r="600" spans="1:3">
      <c r="A600" s="65" t="s">
        <v>531</v>
      </c>
      <c r="B600" s="65" t="s">
        <v>1298</v>
      </c>
      <c r="C600" s="65" t="s">
        <v>1298</v>
      </c>
    </row>
    <row r="601" spans="1:3">
      <c r="A601" s="65" t="s">
        <v>531</v>
      </c>
      <c r="B601" s="65" t="s">
        <v>1299</v>
      </c>
      <c r="C601" s="65" t="s">
        <v>1299</v>
      </c>
    </row>
    <row r="602" spans="1:3">
      <c r="A602" s="65" t="s">
        <v>531</v>
      </c>
      <c r="B602" s="65" t="s">
        <v>1300</v>
      </c>
      <c r="C602" s="65" t="s">
        <v>1300</v>
      </c>
    </row>
    <row r="603" spans="1:3">
      <c r="A603" s="65" t="s">
        <v>531</v>
      </c>
      <c r="B603" s="65" t="s">
        <v>1374</v>
      </c>
      <c r="C603" s="65" t="s">
        <v>1374</v>
      </c>
    </row>
    <row r="604" spans="1:3">
      <c r="A604" s="65" t="s">
        <v>531</v>
      </c>
      <c r="B604" s="65" t="s">
        <v>1375</v>
      </c>
      <c r="C604" s="65" t="s">
        <v>1375</v>
      </c>
    </row>
    <row r="605" spans="1:3">
      <c r="A605" s="65" t="s">
        <v>531</v>
      </c>
      <c r="B605" s="65" t="s">
        <v>1376</v>
      </c>
      <c r="C605" s="65" t="s">
        <v>1376</v>
      </c>
    </row>
    <row r="606" spans="1:3">
      <c r="A606" s="65" t="s">
        <v>531</v>
      </c>
      <c r="B606" s="65" t="s">
        <v>1377</v>
      </c>
      <c r="C606" s="65" t="s">
        <v>1377</v>
      </c>
    </row>
    <row r="607" spans="1:3">
      <c r="A607" s="65" t="s">
        <v>531</v>
      </c>
      <c r="B607" s="65" t="s">
        <v>1378</v>
      </c>
      <c r="C607" s="65" t="s">
        <v>1378</v>
      </c>
    </row>
    <row r="608" spans="1:3">
      <c r="A608" s="65" t="s">
        <v>531</v>
      </c>
      <c r="B608" s="65" t="s">
        <v>1379</v>
      </c>
      <c r="C608" s="65" t="s">
        <v>1379</v>
      </c>
    </row>
    <row r="609" spans="1:3">
      <c r="A609" s="65" t="s">
        <v>531</v>
      </c>
      <c r="B609" s="65" t="s">
        <v>1380</v>
      </c>
      <c r="C609" s="65" t="s">
        <v>1380</v>
      </c>
    </row>
    <row r="610" spans="1:3">
      <c r="A610" s="65" t="s">
        <v>531</v>
      </c>
      <c r="B610" s="65" t="s">
        <v>1381</v>
      </c>
      <c r="C610" s="65" t="s">
        <v>1381</v>
      </c>
    </row>
    <row r="611" spans="1:3">
      <c r="A611" s="65" t="s">
        <v>531</v>
      </c>
      <c r="B611" s="65" t="s">
        <v>1382</v>
      </c>
      <c r="C611" s="65" t="s">
        <v>1382</v>
      </c>
    </row>
    <row r="612" spans="1:3">
      <c r="A612" s="65" t="s">
        <v>531</v>
      </c>
      <c r="B612" s="65" t="s">
        <v>1383</v>
      </c>
      <c r="C612" s="65" t="s">
        <v>1383</v>
      </c>
    </row>
    <row r="613" spans="1:3">
      <c r="A613" s="65" t="s">
        <v>531</v>
      </c>
      <c r="B613" s="65" t="s">
        <v>1384</v>
      </c>
      <c r="C613" s="65" t="s">
        <v>1384</v>
      </c>
    </row>
    <row r="614" spans="1:3">
      <c r="A614" s="65" t="s">
        <v>531</v>
      </c>
      <c r="B614" s="65" t="s">
        <v>1385</v>
      </c>
      <c r="C614" s="65" t="s">
        <v>1385</v>
      </c>
    </row>
    <row r="615" spans="1:3">
      <c r="A615" s="65" t="s">
        <v>531</v>
      </c>
      <c r="B615" s="65" t="s">
        <v>1386</v>
      </c>
      <c r="C615" s="65" t="s">
        <v>1386</v>
      </c>
    </row>
    <row r="616" spans="1:3">
      <c r="A616" s="65" t="s">
        <v>531</v>
      </c>
      <c r="B616" s="65" t="s">
        <v>1043</v>
      </c>
      <c r="C616" s="65" t="s">
        <v>1043</v>
      </c>
    </row>
    <row r="617" spans="1:3">
      <c r="A617" s="65" t="s">
        <v>531</v>
      </c>
      <c r="B617" s="65" t="s">
        <v>1387</v>
      </c>
      <c r="C617" s="65" t="s">
        <v>1387</v>
      </c>
    </row>
    <row r="618" spans="1:3">
      <c r="A618" s="65" t="s">
        <v>531</v>
      </c>
      <c r="B618" s="65" t="s">
        <v>1204</v>
      </c>
      <c r="C618" s="65" t="s">
        <v>1204</v>
      </c>
    </row>
    <row r="619" spans="1:3">
      <c r="A619" s="65" t="s">
        <v>535</v>
      </c>
      <c r="B619" s="65" t="s">
        <v>1026</v>
      </c>
      <c r="C619" s="65" t="s">
        <v>1026</v>
      </c>
    </row>
    <row r="620" spans="1:3">
      <c r="A620" s="65" t="s">
        <v>535</v>
      </c>
      <c r="B620" s="65" t="s">
        <v>1025</v>
      </c>
      <c r="C620" s="65" t="s">
        <v>1025</v>
      </c>
    </row>
    <row r="621" spans="1:3">
      <c r="A621" s="65" t="s">
        <v>535</v>
      </c>
      <c r="B621" s="65" t="s">
        <v>1050</v>
      </c>
      <c r="C621" s="65" t="s">
        <v>1050</v>
      </c>
    </row>
    <row r="622" spans="1:3">
      <c r="A622" s="65" t="s">
        <v>535</v>
      </c>
      <c r="B622" s="65" t="s">
        <v>1087</v>
      </c>
      <c r="C622" s="65" t="s">
        <v>1087</v>
      </c>
    </row>
    <row r="623" spans="1:3">
      <c r="A623" s="65" t="s">
        <v>535</v>
      </c>
      <c r="B623" s="65" t="s">
        <v>1088</v>
      </c>
      <c r="C623" s="65" t="s">
        <v>1088</v>
      </c>
    </row>
    <row r="624" spans="1:3">
      <c r="A624" s="65" t="s">
        <v>535</v>
      </c>
      <c r="B624" s="65" t="s">
        <v>1089</v>
      </c>
      <c r="C624" s="65" t="s">
        <v>1089</v>
      </c>
    </row>
    <row r="625" spans="1:3">
      <c r="A625" s="65" t="s">
        <v>535</v>
      </c>
      <c r="B625" s="65" t="s">
        <v>1090</v>
      </c>
      <c r="C625" s="65" t="s">
        <v>1090</v>
      </c>
    </row>
    <row r="626" spans="1:3">
      <c r="A626" s="65" t="s">
        <v>535</v>
      </c>
      <c r="B626" s="65" t="s">
        <v>1092</v>
      </c>
      <c r="C626" s="65" t="s">
        <v>1092</v>
      </c>
    </row>
    <row r="627" spans="1:3">
      <c r="A627" s="65" t="s">
        <v>535</v>
      </c>
      <c r="B627" s="65" t="s">
        <v>1093</v>
      </c>
      <c r="C627" s="65" t="s">
        <v>1093</v>
      </c>
    </row>
    <row r="628" spans="1:3">
      <c r="A628" s="65" t="s">
        <v>535</v>
      </c>
      <c r="B628" s="65" t="s">
        <v>1094</v>
      </c>
      <c r="C628" s="65" t="s">
        <v>1094</v>
      </c>
    </row>
    <row r="629" spans="1:3">
      <c r="A629" s="65" t="s">
        <v>535</v>
      </c>
      <c r="B629" s="65" t="s">
        <v>1095</v>
      </c>
      <c r="C629" s="65" t="s">
        <v>1095</v>
      </c>
    </row>
    <row r="630" spans="1:3">
      <c r="A630" s="65" t="s">
        <v>535</v>
      </c>
      <c r="B630" s="65" t="s">
        <v>1043</v>
      </c>
      <c r="C630" s="65" t="s">
        <v>1043</v>
      </c>
    </row>
    <row r="631" spans="1:3">
      <c r="A631" s="65" t="s">
        <v>535</v>
      </c>
      <c r="B631" s="65" t="s">
        <v>1065</v>
      </c>
      <c r="C631" s="65" t="s">
        <v>1065</v>
      </c>
    </row>
    <row r="632" spans="1:3">
      <c r="A632" s="65" t="s">
        <v>535</v>
      </c>
      <c r="B632" s="65" t="s">
        <v>1388</v>
      </c>
      <c r="C632" s="65" t="s">
        <v>1388</v>
      </c>
    </row>
    <row r="633" spans="1:3">
      <c r="A633" s="65" t="s">
        <v>535</v>
      </c>
      <c r="B633" s="65" t="s">
        <v>1058</v>
      </c>
      <c r="C633" s="65" t="s">
        <v>1058</v>
      </c>
    </row>
    <row r="634" spans="1:3">
      <c r="A634" s="65" t="s">
        <v>535</v>
      </c>
      <c r="B634" s="65" t="s">
        <v>1389</v>
      </c>
      <c r="C634" s="65" t="s">
        <v>1389</v>
      </c>
    </row>
    <row r="635" spans="1:3">
      <c r="A635" s="65" t="s">
        <v>535</v>
      </c>
      <c r="B635" s="65" t="s">
        <v>1390</v>
      </c>
      <c r="C635" s="65" t="s">
        <v>1390</v>
      </c>
    </row>
    <row r="636" spans="1:3">
      <c r="A636" s="65" t="s">
        <v>535</v>
      </c>
      <c r="B636" s="65" t="s">
        <v>1391</v>
      </c>
      <c r="C636" s="65" t="s">
        <v>1391</v>
      </c>
    </row>
    <row r="637" spans="1:3">
      <c r="A637" s="65" t="s">
        <v>535</v>
      </c>
      <c r="B637" s="65" t="s">
        <v>1392</v>
      </c>
      <c r="C637" s="65" t="s">
        <v>1392</v>
      </c>
    </row>
    <row r="638" spans="1:3">
      <c r="A638" s="65" t="s">
        <v>535</v>
      </c>
      <c r="B638" s="65" t="s">
        <v>1066</v>
      </c>
      <c r="C638" s="65" t="s">
        <v>1066</v>
      </c>
    </row>
    <row r="639" spans="1:3">
      <c r="A639" s="65" t="s">
        <v>535</v>
      </c>
      <c r="B639" s="65" t="s">
        <v>1027</v>
      </c>
      <c r="C639" s="65" t="s">
        <v>1027</v>
      </c>
    </row>
    <row r="640" spans="1:3">
      <c r="A640" s="65" t="s">
        <v>535</v>
      </c>
      <c r="B640" s="65" t="s">
        <v>1393</v>
      </c>
      <c r="C640" s="65" t="s">
        <v>1393</v>
      </c>
    </row>
    <row r="641" spans="1:3">
      <c r="A641" s="65" t="s">
        <v>539</v>
      </c>
      <c r="B641" s="65" t="s">
        <v>1026</v>
      </c>
      <c r="C641" s="65" t="s">
        <v>1026</v>
      </c>
    </row>
    <row r="642" spans="1:3">
      <c r="A642" s="65" t="s">
        <v>539</v>
      </c>
      <c r="B642" s="65" t="s">
        <v>1027</v>
      </c>
      <c r="C642" s="65" t="s">
        <v>1027</v>
      </c>
    </row>
    <row r="643" spans="1:3">
      <c r="A643" s="65" t="s">
        <v>539</v>
      </c>
      <c r="B643" s="65" t="s">
        <v>1028</v>
      </c>
      <c r="C643" s="65" t="s">
        <v>1028</v>
      </c>
    </row>
    <row r="644" spans="1:3">
      <c r="A644" s="65" t="s">
        <v>539</v>
      </c>
      <c r="B644" s="65" t="s">
        <v>1029</v>
      </c>
      <c r="C644" s="65" t="s">
        <v>1029</v>
      </c>
    </row>
    <row r="645" spans="1:3">
      <c r="A645" s="65" t="s">
        <v>539</v>
      </c>
      <c r="B645" s="65" t="s">
        <v>1030</v>
      </c>
      <c r="C645" s="65" t="s">
        <v>1030</v>
      </c>
    </row>
    <row r="646" spans="1:3">
      <c r="A646" s="65" t="s">
        <v>539</v>
      </c>
      <c r="B646" s="65" t="s">
        <v>1031</v>
      </c>
      <c r="C646" s="65" t="s">
        <v>1031</v>
      </c>
    </row>
    <row r="647" spans="1:3">
      <c r="A647" s="65" t="s">
        <v>539</v>
      </c>
      <c r="B647" s="65" t="s">
        <v>1032</v>
      </c>
      <c r="C647" s="65" t="s">
        <v>1032</v>
      </c>
    </row>
    <row r="648" spans="1:3">
      <c r="A648" s="65" t="s">
        <v>539</v>
      </c>
      <c r="B648" s="65" t="s">
        <v>1033</v>
      </c>
      <c r="C648" s="65" t="s">
        <v>1033</v>
      </c>
    </row>
    <row r="649" spans="1:3">
      <c r="A649" s="65" t="s">
        <v>539</v>
      </c>
      <c r="B649" s="65" t="s">
        <v>1034</v>
      </c>
      <c r="C649" s="65" t="s">
        <v>1034</v>
      </c>
    </row>
    <row r="650" spans="1:3">
      <c r="A650" s="65" t="s">
        <v>539</v>
      </c>
      <c r="B650" s="65" t="s">
        <v>1035</v>
      </c>
      <c r="C650" s="65" t="s">
        <v>1035</v>
      </c>
    </row>
    <row r="651" spans="1:3">
      <c r="A651" s="65" t="s">
        <v>539</v>
      </c>
      <c r="B651" s="65" t="s">
        <v>1036</v>
      </c>
      <c r="C651" s="65" t="s">
        <v>1036</v>
      </c>
    </row>
    <row r="652" spans="1:3">
      <c r="A652" s="65" t="s">
        <v>539</v>
      </c>
      <c r="B652" s="65" t="s">
        <v>1037</v>
      </c>
      <c r="C652" s="65" t="s">
        <v>1037</v>
      </c>
    </row>
    <row r="653" spans="1:3">
      <c r="A653" s="65" t="s">
        <v>539</v>
      </c>
      <c r="B653" s="65" t="s">
        <v>1038</v>
      </c>
      <c r="C653" s="65" t="s">
        <v>1038</v>
      </c>
    </row>
    <row r="654" spans="1:3">
      <c r="A654" s="65" t="s">
        <v>539</v>
      </c>
      <c r="B654" s="65" t="s">
        <v>1039</v>
      </c>
      <c r="C654" s="65" t="s">
        <v>1039</v>
      </c>
    </row>
    <row r="655" spans="1:3">
      <c r="A655" s="65" t="s">
        <v>539</v>
      </c>
      <c r="B655" s="65" t="s">
        <v>1040</v>
      </c>
      <c r="C655" s="65" t="s">
        <v>1040</v>
      </c>
    </row>
    <row r="656" spans="1:3">
      <c r="A656" s="65" t="s">
        <v>539</v>
      </c>
      <c r="B656" s="65" t="s">
        <v>1041</v>
      </c>
      <c r="C656" s="65" t="s">
        <v>1041</v>
      </c>
    </row>
    <row r="657" spans="1:3">
      <c r="A657" s="65" t="s">
        <v>539</v>
      </c>
      <c r="B657" s="65" t="s">
        <v>1042</v>
      </c>
      <c r="C657" s="65" t="s">
        <v>1042</v>
      </c>
    </row>
    <row r="658" spans="1:3">
      <c r="A658" s="65" t="s">
        <v>539</v>
      </c>
      <c r="B658" s="65" t="s">
        <v>1130</v>
      </c>
      <c r="C658" s="65" t="s">
        <v>1130</v>
      </c>
    </row>
    <row r="659" spans="1:3">
      <c r="A659" s="65" t="s">
        <v>539</v>
      </c>
      <c r="B659" s="65" t="s">
        <v>1131</v>
      </c>
      <c r="C659" s="65" t="s">
        <v>1131</v>
      </c>
    </row>
    <row r="660" spans="1:3">
      <c r="A660" s="65" t="s">
        <v>539</v>
      </c>
      <c r="B660" s="65" t="s">
        <v>1025</v>
      </c>
      <c r="C660" s="65" t="s">
        <v>1025</v>
      </c>
    </row>
    <row r="661" spans="1:3">
      <c r="A661" s="65" t="s">
        <v>539</v>
      </c>
      <c r="B661" s="65" t="s">
        <v>1132</v>
      </c>
      <c r="C661" s="65" t="s">
        <v>1132</v>
      </c>
    </row>
    <row r="662" spans="1:3">
      <c r="A662" s="65" t="s">
        <v>539</v>
      </c>
      <c r="B662" s="65" t="s">
        <v>1373</v>
      </c>
      <c r="C662" s="65" t="s">
        <v>1373</v>
      </c>
    </row>
    <row r="663" spans="1:3">
      <c r="A663" s="65" t="s">
        <v>539</v>
      </c>
      <c r="B663" s="65" t="s">
        <v>1294</v>
      </c>
      <c r="C663" s="65" t="s">
        <v>1294</v>
      </c>
    </row>
    <row r="664" spans="1:3">
      <c r="A664" s="65" t="s">
        <v>539</v>
      </c>
      <c r="B664" s="65" t="s">
        <v>1195</v>
      </c>
      <c r="C664" s="65" t="s">
        <v>1195</v>
      </c>
    </row>
    <row r="665" spans="1:3">
      <c r="A665" s="65" t="s">
        <v>539</v>
      </c>
      <c r="B665" s="65" t="s">
        <v>1043</v>
      </c>
      <c r="C665" s="65" t="s">
        <v>1043</v>
      </c>
    </row>
    <row r="666" spans="1:3">
      <c r="A666" s="65" t="s">
        <v>539</v>
      </c>
      <c r="B666" s="65" t="s">
        <v>1065</v>
      </c>
      <c r="C666" s="65" t="s">
        <v>1065</v>
      </c>
    </row>
    <row r="667" spans="1:3">
      <c r="A667" s="65" t="s">
        <v>539</v>
      </c>
      <c r="B667" s="65" t="s">
        <v>1202</v>
      </c>
      <c r="C667" s="65" t="s">
        <v>1202</v>
      </c>
    </row>
    <row r="668" spans="1:3">
      <c r="A668" s="65" t="s">
        <v>539</v>
      </c>
      <c r="B668" s="65" t="s">
        <v>1203</v>
      </c>
      <c r="C668" s="65" t="s">
        <v>1203</v>
      </c>
    </row>
    <row r="669" spans="1:3">
      <c r="A669" s="65" t="s">
        <v>539</v>
      </c>
      <c r="B669" s="65" t="s">
        <v>1170</v>
      </c>
      <c r="C669" s="65" t="s">
        <v>1170</v>
      </c>
    </row>
    <row r="670" spans="1:3">
      <c r="A670" s="65" t="s">
        <v>539</v>
      </c>
      <c r="B670" s="65" t="s">
        <v>1066</v>
      </c>
      <c r="C670" s="65" t="s">
        <v>1066</v>
      </c>
    </row>
    <row r="671" spans="1:3">
      <c r="A671" s="65" t="s">
        <v>539</v>
      </c>
      <c r="B671" s="65" t="s">
        <v>1050</v>
      </c>
      <c r="C671" s="65" t="s">
        <v>1050</v>
      </c>
    </row>
    <row r="672" spans="1:3">
      <c r="A672" s="65" t="s">
        <v>539</v>
      </c>
      <c r="B672" s="65" t="s">
        <v>1196</v>
      </c>
      <c r="C672" s="65" t="s">
        <v>1196</v>
      </c>
    </row>
    <row r="673" spans="1:3">
      <c r="A673" s="65" t="s">
        <v>543</v>
      </c>
      <c r="B673" s="65" t="s">
        <v>1050</v>
      </c>
      <c r="C673" s="65" t="s">
        <v>1050</v>
      </c>
    </row>
    <row r="674" spans="1:3">
      <c r="A674" s="65" t="s">
        <v>543</v>
      </c>
      <c r="B674" s="65" t="s">
        <v>1025</v>
      </c>
      <c r="C674" s="65" t="s">
        <v>1025</v>
      </c>
    </row>
    <row r="675" spans="1:3">
      <c r="A675" s="65" t="s">
        <v>543</v>
      </c>
      <c r="B675" s="65" t="s">
        <v>1026</v>
      </c>
      <c r="C675" s="65" t="s">
        <v>1026</v>
      </c>
    </row>
    <row r="676" spans="1:3">
      <c r="A676" s="65" t="s">
        <v>543</v>
      </c>
      <c r="B676" s="65" t="s">
        <v>1027</v>
      </c>
      <c r="C676" s="65" t="s">
        <v>1027</v>
      </c>
    </row>
    <row r="677" spans="1:3">
      <c r="A677" s="65" t="s">
        <v>543</v>
      </c>
      <c r="B677" s="65" t="s">
        <v>1028</v>
      </c>
      <c r="C677" s="65" t="s">
        <v>1028</v>
      </c>
    </row>
    <row r="678" spans="1:3">
      <c r="A678" s="65" t="s">
        <v>543</v>
      </c>
      <c r="B678" s="65" t="s">
        <v>1388</v>
      </c>
      <c r="C678" s="65" t="s">
        <v>1388</v>
      </c>
    </row>
    <row r="679" spans="1:3">
      <c r="A679" s="65" t="s">
        <v>543</v>
      </c>
      <c r="B679" s="65" t="s">
        <v>1058</v>
      </c>
      <c r="C679" s="65" t="s">
        <v>1058</v>
      </c>
    </row>
    <row r="680" spans="1:3">
      <c r="A680" s="65" t="s">
        <v>543</v>
      </c>
      <c r="B680" s="65" t="s">
        <v>1389</v>
      </c>
      <c r="C680" s="65" t="s">
        <v>1389</v>
      </c>
    </row>
    <row r="681" spans="1:3">
      <c r="A681" s="65" t="s">
        <v>543</v>
      </c>
      <c r="B681" s="65" t="s">
        <v>1043</v>
      </c>
      <c r="C681" s="65" t="s">
        <v>1043</v>
      </c>
    </row>
    <row r="682" spans="1:3">
      <c r="A682" s="65" t="s">
        <v>543</v>
      </c>
      <c r="B682" s="65" t="s">
        <v>1394</v>
      </c>
      <c r="C682" s="65" t="s">
        <v>1394</v>
      </c>
    </row>
    <row r="683" spans="1:3">
      <c r="A683" s="65" t="s">
        <v>547</v>
      </c>
      <c r="B683" s="65" t="s">
        <v>1050</v>
      </c>
      <c r="C683" s="65" t="s">
        <v>1050</v>
      </c>
    </row>
    <row r="684" spans="1:3">
      <c r="A684" s="65" t="s">
        <v>547</v>
      </c>
      <c r="B684" s="65" t="s">
        <v>1025</v>
      </c>
      <c r="C684" s="65" t="s">
        <v>1025</v>
      </c>
    </row>
    <row r="685" spans="1:3">
      <c r="A685" s="65" t="s">
        <v>547</v>
      </c>
      <c r="B685" s="65" t="s">
        <v>1026</v>
      </c>
      <c r="C685" s="65" t="s">
        <v>1026</v>
      </c>
    </row>
    <row r="686" spans="1:3">
      <c r="A686" s="65" t="s">
        <v>547</v>
      </c>
      <c r="B686" s="65" t="s">
        <v>1027</v>
      </c>
      <c r="C686" s="65" t="s">
        <v>1027</v>
      </c>
    </row>
    <row r="687" spans="1:3">
      <c r="A687" s="65" t="s">
        <v>547</v>
      </c>
      <c r="B687" s="65" t="s">
        <v>1028</v>
      </c>
      <c r="C687" s="65" t="s">
        <v>1028</v>
      </c>
    </row>
    <row r="688" spans="1:3">
      <c r="A688" s="65" t="s">
        <v>547</v>
      </c>
      <c r="B688" s="65" t="s">
        <v>1029</v>
      </c>
      <c r="C688" s="65" t="s">
        <v>1029</v>
      </c>
    </row>
    <row r="689" spans="1:3">
      <c r="A689" s="65" t="s">
        <v>547</v>
      </c>
      <c r="B689" s="65" t="s">
        <v>1030</v>
      </c>
      <c r="C689" s="65" t="s">
        <v>1030</v>
      </c>
    </row>
    <row r="690" spans="1:3">
      <c r="A690" s="65" t="s">
        <v>547</v>
      </c>
      <c r="B690" s="65" t="s">
        <v>1031</v>
      </c>
      <c r="C690" s="65" t="s">
        <v>1031</v>
      </c>
    </row>
    <row r="691" spans="1:3">
      <c r="A691" s="65" t="s">
        <v>547</v>
      </c>
      <c r="B691" s="65" t="s">
        <v>1032</v>
      </c>
      <c r="C691" s="65" t="s">
        <v>1032</v>
      </c>
    </row>
    <row r="692" spans="1:3">
      <c r="A692" s="65" t="s">
        <v>547</v>
      </c>
      <c r="B692" s="65" t="s">
        <v>1033</v>
      </c>
      <c r="C692" s="65" t="s">
        <v>1033</v>
      </c>
    </row>
    <row r="693" spans="1:3">
      <c r="A693" s="65" t="s">
        <v>547</v>
      </c>
      <c r="B693" s="65" t="s">
        <v>1034</v>
      </c>
      <c r="C693" s="65" t="s">
        <v>1034</v>
      </c>
    </row>
    <row r="694" spans="1:3">
      <c r="A694" s="65" t="s">
        <v>547</v>
      </c>
      <c r="B694" s="65" t="s">
        <v>1035</v>
      </c>
      <c r="C694" s="65" t="s">
        <v>1035</v>
      </c>
    </row>
    <row r="695" spans="1:3">
      <c r="A695" s="65" t="s">
        <v>547</v>
      </c>
      <c r="B695" s="65" t="s">
        <v>1036</v>
      </c>
      <c r="C695" s="65" t="s">
        <v>1036</v>
      </c>
    </row>
    <row r="696" spans="1:3">
      <c r="A696" s="65" t="s">
        <v>547</v>
      </c>
      <c r="B696" s="65" t="s">
        <v>1037</v>
      </c>
      <c r="C696" s="65" t="s">
        <v>1037</v>
      </c>
    </row>
    <row r="697" spans="1:3">
      <c r="A697" s="65" t="s">
        <v>547</v>
      </c>
      <c r="B697" s="65" t="s">
        <v>1038</v>
      </c>
      <c r="C697" s="65" t="s">
        <v>1038</v>
      </c>
    </row>
    <row r="698" spans="1:3">
      <c r="A698" s="65" t="s">
        <v>547</v>
      </c>
      <c r="B698" s="65" t="s">
        <v>1039</v>
      </c>
      <c r="C698" s="65" t="s">
        <v>1039</v>
      </c>
    </row>
    <row r="699" spans="1:3">
      <c r="A699" s="65" t="s">
        <v>547</v>
      </c>
      <c r="B699" s="65" t="s">
        <v>1040</v>
      </c>
      <c r="C699" s="65" t="s">
        <v>1040</v>
      </c>
    </row>
    <row r="700" spans="1:3">
      <c r="A700" s="65" t="s">
        <v>547</v>
      </c>
      <c r="B700" s="65" t="s">
        <v>1041</v>
      </c>
      <c r="C700" s="65" t="s">
        <v>1041</v>
      </c>
    </row>
    <row r="701" spans="1:3">
      <c r="A701" s="65" t="s">
        <v>547</v>
      </c>
      <c r="B701" s="65" t="s">
        <v>1042</v>
      </c>
      <c r="C701" s="65" t="s">
        <v>1042</v>
      </c>
    </row>
    <row r="702" spans="1:3">
      <c r="A702" s="65" t="s">
        <v>547</v>
      </c>
      <c r="B702" s="65" t="s">
        <v>1130</v>
      </c>
      <c r="C702" s="65" t="s">
        <v>1130</v>
      </c>
    </row>
    <row r="703" spans="1:3">
      <c r="A703" s="65" t="s">
        <v>547</v>
      </c>
      <c r="B703" s="65" t="s">
        <v>1131</v>
      </c>
      <c r="C703" s="65" t="s">
        <v>1131</v>
      </c>
    </row>
    <row r="704" spans="1:3">
      <c r="A704" s="65" t="s">
        <v>547</v>
      </c>
      <c r="B704" s="65" t="s">
        <v>1132</v>
      </c>
      <c r="C704" s="65" t="s">
        <v>1132</v>
      </c>
    </row>
    <row r="705" spans="1:3">
      <c r="A705" s="65" t="s">
        <v>547</v>
      </c>
      <c r="B705" s="65" t="s">
        <v>1373</v>
      </c>
      <c r="C705" s="65" t="s">
        <v>1373</v>
      </c>
    </row>
    <row r="706" spans="1:3">
      <c r="A706" s="65" t="s">
        <v>547</v>
      </c>
      <c r="B706" s="65" t="s">
        <v>1294</v>
      </c>
      <c r="C706" s="65" t="s">
        <v>1294</v>
      </c>
    </row>
    <row r="707" spans="1:3">
      <c r="A707" s="65" t="s">
        <v>547</v>
      </c>
      <c r="B707" s="65" t="s">
        <v>1195</v>
      </c>
      <c r="C707" s="65" t="s">
        <v>1195</v>
      </c>
    </row>
    <row r="708" spans="1:3">
      <c r="A708" s="65" t="s">
        <v>547</v>
      </c>
      <c r="B708" s="65" t="s">
        <v>1196</v>
      </c>
      <c r="C708" s="65" t="s">
        <v>1196</v>
      </c>
    </row>
    <row r="709" spans="1:3">
      <c r="A709" s="65" t="s">
        <v>547</v>
      </c>
      <c r="B709" s="65" t="s">
        <v>1197</v>
      </c>
      <c r="C709" s="65" t="s">
        <v>1197</v>
      </c>
    </row>
    <row r="710" spans="1:3">
      <c r="A710" s="65" t="s">
        <v>547</v>
      </c>
      <c r="B710" s="65" t="s">
        <v>1198</v>
      </c>
      <c r="C710" s="65" t="s">
        <v>1198</v>
      </c>
    </row>
    <row r="711" spans="1:3">
      <c r="A711" s="65" t="s">
        <v>547</v>
      </c>
      <c r="B711" s="65" t="s">
        <v>1199</v>
      </c>
      <c r="C711" s="65" t="s">
        <v>1199</v>
      </c>
    </row>
    <row r="712" spans="1:3">
      <c r="A712" s="65" t="s">
        <v>547</v>
      </c>
      <c r="B712" s="65" t="s">
        <v>1200</v>
      </c>
      <c r="C712" s="65" t="s">
        <v>1200</v>
      </c>
    </row>
    <row r="713" spans="1:3">
      <c r="A713" s="65" t="s">
        <v>547</v>
      </c>
      <c r="B713" s="65" t="s">
        <v>1201</v>
      </c>
      <c r="C713" s="65" t="s">
        <v>1201</v>
      </c>
    </row>
    <row r="714" spans="1:3">
      <c r="A714" s="65" t="s">
        <v>547</v>
      </c>
      <c r="B714" s="65" t="s">
        <v>1204</v>
      </c>
      <c r="C714" s="65" t="s">
        <v>1204</v>
      </c>
    </row>
    <row r="715" spans="1:3">
      <c r="A715" s="65" t="s">
        <v>547</v>
      </c>
      <c r="B715" s="65" t="s">
        <v>1043</v>
      </c>
      <c r="C715" s="65" t="s">
        <v>1043</v>
      </c>
    </row>
    <row r="716" spans="1:3">
      <c r="A716" s="65" t="s">
        <v>547</v>
      </c>
      <c r="B716" s="65" t="s">
        <v>1044</v>
      </c>
      <c r="C716" s="65" t="s">
        <v>1044</v>
      </c>
    </row>
    <row r="717" spans="1:3">
      <c r="A717" s="65" t="s">
        <v>547</v>
      </c>
      <c r="B717" s="65" t="s">
        <v>1045</v>
      </c>
      <c r="C717" s="65" t="s">
        <v>1045</v>
      </c>
    </row>
    <row r="718" spans="1:3">
      <c r="A718" s="65" t="s">
        <v>547</v>
      </c>
      <c r="B718" s="65" t="s">
        <v>1046</v>
      </c>
      <c r="C718" s="65" t="s">
        <v>1046</v>
      </c>
    </row>
    <row r="719" spans="1:3">
      <c r="A719" s="65" t="s">
        <v>547</v>
      </c>
      <c r="B719" s="65" t="s">
        <v>1047</v>
      </c>
      <c r="C719" s="65" t="s">
        <v>1047</v>
      </c>
    </row>
    <row r="720" spans="1:3">
      <c r="A720" s="65" t="s">
        <v>547</v>
      </c>
      <c r="B720" s="65" t="s">
        <v>1048</v>
      </c>
      <c r="C720" s="65" t="s">
        <v>1048</v>
      </c>
    </row>
    <row r="721" spans="1:3">
      <c r="A721" s="65" t="s">
        <v>547</v>
      </c>
      <c r="B721" s="65" t="s">
        <v>1049</v>
      </c>
      <c r="C721" s="65" t="s">
        <v>1049</v>
      </c>
    </row>
    <row r="722" spans="1:3">
      <c r="A722" s="65" t="s">
        <v>547</v>
      </c>
      <c r="B722" s="65" t="s">
        <v>1288</v>
      </c>
      <c r="C722" s="65" t="s">
        <v>1288</v>
      </c>
    </row>
    <row r="723" spans="1:3">
      <c r="A723" s="65" t="s">
        <v>547</v>
      </c>
      <c r="B723" s="65" t="s">
        <v>1289</v>
      </c>
      <c r="C723" s="65" t="s">
        <v>1289</v>
      </c>
    </row>
    <row r="724" spans="1:3">
      <c r="A724" s="65" t="s">
        <v>547</v>
      </c>
      <c r="B724" s="65" t="s">
        <v>1065</v>
      </c>
      <c r="C724" s="65" t="s">
        <v>1065</v>
      </c>
    </row>
    <row r="725" spans="1:3">
      <c r="A725" s="65" t="s">
        <v>547</v>
      </c>
      <c r="B725" s="65" t="s">
        <v>1202</v>
      </c>
      <c r="C725" s="65" t="s">
        <v>1202</v>
      </c>
    </row>
    <row r="726" spans="1:3">
      <c r="A726" s="65" t="s">
        <v>547</v>
      </c>
      <c r="B726" s="65" t="s">
        <v>1203</v>
      </c>
      <c r="C726" s="65" t="s">
        <v>1203</v>
      </c>
    </row>
    <row r="727" spans="1:3">
      <c r="A727" s="65" t="s">
        <v>547</v>
      </c>
      <c r="B727" s="65" t="s">
        <v>1170</v>
      </c>
      <c r="C727" s="65" t="s">
        <v>1170</v>
      </c>
    </row>
    <row r="728" spans="1:3">
      <c r="A728" s="65" t="s">
        <v>547</v>
      </c>
      <c r="B728" s="65" t="s">
        <v>1171</v>
      </c>
      <c r="C728" s="65" t="s">
        <v>1171</v>
      </c>
    </row>
    <row r="729" spans="1:3">
      <c r="A729" s="65" t="s">
        <v>547</v>
      </c>
      <c r="B729" s="65" t="s">
        <v>1172</v>
      </c>
      <c r="C729" s="65" t="s">
        <v>1172</v>
      </c>
    </row>
    <row r="730" spans="1:3">
      <c r="A730" s="65" t="s">
        <v>547</v>
      </c>
      <c r="B730" s="65" t="s">
        <v>1173</v>
      </c>
      <c r="C730" s="65" t="s">
        <v>1173</v>
      </c>
    </row>
    <row r="731" spans="1:3">
      <c r="A731" s="65" t="s">
        <v>547</v>
      </c>
      <c r="B731" s="65" t="s">
        <v>1174</v>
      </c>
      <c r="C731" s="65" t="s">
        <v>1174</v>
      </c>
    </row>
    <row r="732" spans="1:3">
      <c r="A732" s="65" t="s">
        <v>547</v>
      </c>
      <c r="B732" s="65" t="s">
        <v>1066</v>
      </c>
      <c r="C732" s="65" t="s">
        <v>1066</v>
      </c>
    </row>
    <row r="733" spans="1:3">
      <c r="A733" s="65" t="s">
        <v>547</v>
      </c>
      <c r="B733" s="65" t="s">
        <v>1175</v>
      </c>
      <c r="C733" s="65" t="s">
        <v>1175</v>
      </c>
    </row>
    <row r="734" spans="1:3">
      <c r="A734" s="65" t="s">
        <v>547</v>
      </c>
      <c r="B734" s="65" t="s">
        <v>1176</v>
      </c>
      <c r="C734" s="65" t="s">
        <v>1176</v>
      </c>
    </row>
    <row r="735" spans="1:3">
      <c r="A735" s="65" t="s">
        <v>547</v>
      </c>
      <c r="B735" s="65" t="s">
        <v>1177</v>
      </c>
      <c r="C735" s="65" t="s">
        <v>1177</v>
      </c>
    </row>
    <row r="736" spans="1:3">
      <c r="A736" s="65" t="s">
        <v>547</v>
      </c>
      <c r="B736" s="65" t="s">
        <v>1178</v>
      </c>
      <c r="C736" s="65" t="s">
        <v>1178</v>
      </c>
    </row>
    <row r="737" spans="1:3">
      <c r="A737" s="65" t="s">
        <v>547</v>
      </c>
      <c r="B737" s="65" t="s">
        <v>1179</v>
      </c>
      <c r="C737" s="65" t="s">
        <v>1179</v>
      </c>
    </row>
    <row r="738" spans="1:3">
      <c r="A738" s="65" t="s">
        <v>547</v>
      </c>
      <c r="B738" s="65" t="s">
        <v>1180</v>
      </c>
      <c r="C738" s="65" t="s">
        <v>1180</v>
      </c>
    </row>
    <row r="739" spans="1:3">
      <c r="A739" s="65" t="s">
        <v>547</v>
      </c>
      <c r="B739" s="65" t="s">
        <v>1181</v>
      </c>
      <c r="C739" s="65" t="s">
        <v>1181</v>
      </c>
    </row>
    <row r="740" spans="1:3">
      <c r="A740" s="65" t="s">
        <v>547</v>
      </c>
      <c r="B740" s="65" t="s">
        <v>1205</v>
      </c>
      <c r="C740" s="65" t="s">
        <v>1205</v>
      </c>
    </row>
    <row r="741" spans="1:3">
      <c r="A741" s="65" t="s">
        <v>547</v>
      </c>
      <c r="B741" s="65" t="s">
        <v>1206</v>
      </c>
      <c r="C741" s="65" t="s">
        <v>1206</v>
      </c>
    </row>
    <row r="742" spans="1:3">
      <c r="A742" s="65" t="s">
        <v>547</v>
      </c>
      <c r="B742" s="65" t="s">
        <v>1207</v>
      </c>
      <c r="C742" s="65" t="s">
        <v>1207</v>
      </c>
    </row>
    <row r="743" spans="1:3">
      <c r="A743" s="65" t="s">
        <v>547</v>
      </c>
      <c r="B743" s="65" t="s">
        <v>1208</v>
      </c>
      <c r="C743" s="65" t="s">
        <v>1208</v>
      </c>
    </row>
    <row r="744" spans="1:3">
      <c r="A744" s="65" t="s">
        <v>547</v>
      </c>
      <c r="B744" s="65" t="s">
        <v>1067</v>
      </c>
      <c r="C744" s="65" t="s">
        <v>1067</v>
      </c>
    </row>
    <row r="745" spans="1:3">
      <c r="A745" s="65" t="s">
        <v>547</v>
      </c>
      <c r="B745" s="65" t="s">
        <v>1209</v>
      </c>
      <c r="C745" s="65" t="s">
        <v>1209</v>
      </c>
    </row>
    <row r="746" spans="1:3">
      <c r="A746" s="65" t="s">
        <v>547</v>
      </c>
      <c r="B746" s="65" t="s">
        <v>1210</v>
      </c>
      <c r="C746" s="65" t="s">
        <v>1210</v>
      </c>
    </row>
    <row r="747" spans="1:3">
      <c r="A747" s="65" t="s">
        <v>547</v>
      </c>
      <c r="B747" s="65" t="s">
        <v>1211</v>
      </c>
      <c r="C747" s="65" t="s">
        <v>1211</v>
      </c>
    </row>
    <row r="748" spans="1:3">
      <c r="A748" s="65" t="s">
        <v>547</v>
      </c>
      <c r="B748" s="65" t="s">
        <v>1212</v>
      </c>
      <c r="C748" s="65" t="s">
        <v>1212</v>
      </c>
    </row>
    <row r="749" spans="1:3">
      <c r="A749" s="65" t="s">
        <v>547</v>
      </c>
      <c r="B749" s="65" t="s">
        <v>1213</v>
      </c>
      <c r="C749" s="65" t="s">
        <v>1213</v>
      </c>
    </row>
    <row r="750" spans="1:3">
      <c r="A750" s="65" t="s">
        <v>547</v>
      </c>
      <c r="B750" s="65" t="s">
        <v>1214</v>
      </c>
      <c r="C750" s="65" t="s">
        <v>1214</v>
      </c>
    </row>
    <row r="751" spans="1:3">
      <c r="A751" s="65" t="s">
        <v>547</v>
      </c>
      <c r="B751" s="65" t="s">
        <v>1215</v>
      </c>
      <c r="C751" s="65" t="s">
        <v>1215</v>
      </c>
    </row>
    <row r="752" spans="1:3">
      <c r="A752" s="65" t="s">
        <v>547</v>
      </c>
      <c r="B752" s="65" t="s">
        <v>1216</v>
      </c>
      <c r="C752" s="65" t="s">
        <v>1216</v>
      </c>
    </row>
    <row r="753" spans="1:3">
      <c r="A753" s="65" t="s">
        <v>547</v>
      </c>
      <c r="B753" s="65" t="s">
        <v>1217</v>
      </c>
      <c r="C753" s="65" t="s">
        <v>1217</v>
      </c>
    </row>
    <row r="754" spans="1:3">
      <c r="A754" s="65" t="s">
        <v>547</v>
      </c>
      <c r="B754" s="65" t="s">
        <v>1218</v>
      </c>
      <c r="C754" s="65" t="s">
        <v>1218</v>
      </c>
    </row>
    <row r="755" spans="1:3">
      <c r="A755" s="65" t="s">
        <v>547</v>
      </c>
      <c r="B755" s="65" t="s">
        <v>1068</v>
      </c>
      <c r="C755" s="65" t="s">
        <v>1068</v>
      </c>
    </row>
    <row r="756" spans="1:3">
      <c r="A756" s="65" t="s">
        <v>547</v>
      </c>
      <c r="B756" s="65" t="s">
        <v>1129</v>
      </c>
      <c r="C756" s="65" t="s">
        <v>1129</v>
      </c>
    </row>
    <row r="757" spans="1:3">
      <c r="A757" s="65" t="s">
        <v>547</v>
      </c>
      <c r="B757" s="65" t="s">
        <v>1219</v>
      </c>
      <c r="C757" s="65" t="s">
        <v>1219</v>
      </c>
    </row>
    <row r="758" spans="1:3">
      <c r="A758" s="65" t="s">
        <v>547</v>
      </c>
      <c r="B758" s="65" t="s">
        <v>1220</v>
      </c>
      <c r="C758" s="65" t="s">
        <v>1220</v>
      </c>
    </row>
    <row r="759" spans="1:3">
      <c r="A759" s="65" t="s">
        <v>547</v>
      </c>
      <c r="B759" s="65" t="s">
        <v>1221</v>
      </c>
      <c r="C759" s="65" t="s">
        <v>1221</v>
      </c>
    </row>
    <row r="760" spans="1:3">
      <c r="A760" s="65" t="s">
        <v>547</v>
      </c>
      <c r="B760" s="65" t="s">
        <v>1222</v>
      </c>
      <c r="C760" s="65" t="s">
        <v>1222</v>
      </c>
    </row>
    <row r="761" spans="1:3">
      <c r="A761" s="65" t="s">
        <v>547</v>
      </c>
      <c r="B761" s="65" t="s">
        <v>1223</v>
      </c>
      <c r="C761" s="65" t="s">
        <v>1223</v>
      </c>
    </row>
    <row r="762" spans="1:3">
      <c r="A762" s="65" t="s">
        <v>547</v>
      </c>
      <c r="B762" s="65" t="s">
        <v>1224</v>
      </c>
      <c r="C762" s="65" t="s">
        <v>1224</v>
      </c>
    </row>
    <row r="763" spans="1:3">
      <c r="A763" s="65" t="s">
        <v>547</v>
      </c>
      <c r="B763" s="65" t="s">
        <v>1225</v>
      </c>
      <c r="C763" s="65" t="s">
        <v>1225</v>
      </c>
    </row>
    <row r="764" spans="1:3">
      <c r="A764" s="65" t="s">
        <v>547</v>
      </c>
      <c r="B764" s="65" t="s">
        <v>1227</v>
      </c>
      <c r="C764" s="65" t="s">
        <v>1227</v>
      </c>
    </row>
    <row r="765" spans="1:3">
      <c r="A765" s="65" t="s">
        <v>547</v>
      </c>
      <c r="B765" s="65" t="s">
        <v>1069</v>
      </c>
      <c r="C765" s="65" t="s">
        <v>1069</v>
      </c>
    </row>
    <row r="766" spans="1:3">
      <c r="A766" s="65" t="s">
        <v>547</v>
      </c>
      <c r="B766" s="65" t="s">
        <v>1123</v>
      </c>
      <c r="C766" s="65" t="s">
        <v>1123</v>
      </c>
    </row>
    <row r="767" spans="1:3">
      <c r="A767" s="65" t="s">
        <v>547</v>
      </c>
      <c r="B767" s="65" t="s">
        <v>1124</v>
      </c>
      <c r="C767" s="65" t="s">
        <v>1124</v>
      </c>
    </row>
    <row r="768" spans="1:3">
      <c r="A768" s="65" t="s">
        <v>547</v>
      </c>
      <c r="B768" s="65" t="s">
        <v>1125</v>
      </c>
      <c r="C768" s="65" t="s">
        <v>1125</v>
      </c>
    </row>
    <row r="769" spans="1:3">
      <c r="A769" s="65" t="s">
        <v>547</v>
      </c>
      <c r="B769" s="65" t="s">
        <v>1126</v>
      </c>
      <c r="C769" s="65" t="s">
        <v>1126</v>
      </c>
    </row>
    <row r="770" spans="1:3">
      <c r="A770" s="65" t="s">
        <v>547</v>
      </c>
      <c r="B770" s="65" t="s">
        <v>1228</v>
      </c>
      <c r="C770" s="65" t="s">
        <v>1228</v>
      </c>
    </row>
    <row r="771" spans="1:3">
      <c r="A771" s="65" t="s">
        <v>547</v>
      </c>
      <c r="B771" s="65" t="s">
        <v>1229</v>
      </c>
      <c r="C771" s="65" t="s">
        <v>1229</v>
      </c>
    </row>
    <row r="772" spans="1:3">
      <c r="A772" s="65" t="s">
        <v>547</v>
      </c>
      <c r="B772" s="65" t="s">
        <v>1070</v>
      </c>
      <c r="C772" s="65" t="s">
        <v>1070</v>
      </c>
    </row>
    <row r="773" spans="1:3">
      <c r="A773" s="65" t="s">
        <v>547</v>
      </c>
      <c r="B773" s="65" t="s">
        <v>1115</v>
      </c>
      <c r="C773" s="65" t="s">
        <v>1115</v>
      </c>
    </row>
    <row r="774" spans="1:3">
      <c r="A774" s="65" t="s">
        <v>547</v>
      </c>
      <c r="B774" s="65" t="s">
        <v>1116</v>
      </c>
      <c r="C774" s="65" t="s">
        <v>1116</v>
      </c>
    </row>
    <row r="775" spans="1:3">
      <c r="A775" s="65" t="s">
        <v>547</v>
      </c>
      <c r="B775" s="65" t="s">
        <v>1117</v>
      </c>
      <c r="C775" s="65" t="s">
        <v>1117</v>
      </c>
    </row>
    <row r="776" spans="1:3">
      <c r="A776" s="65" t="s">
        <v>547</v>
      </c>
      <c r="B776" s="65" t="s">
        <v>1118</v>
      </c>
      <c r="C776" s="65" t="s">
        <v>1118</v>
      </c>
    </row>
    <row r="777" spans="1:3">
      <c r="A777" s="65" t="s">
        <v>547</v>
      </c>
      <c r="B777" s="65" t="s">
        <v>1230</v>
      </c>
      <c r="C777" s="65" t="s">
        <v>1230</v>
      </c>
    </row>
    <row r="778" spans="1:3">
      <c r="A778" s="65" t="s">
        <v>547</v>
      </c>
      <c r="B778" s="65" t="s">
        <v>1231</v>
      </c>
      <c r="C778" s="65" t="s">
        <v>1231</v>
      </c>
    </row>
    <row r="779" spans="1:3">
      <c r="A779" s="65" t="s">
        <v>547</v>
      </c>
      <c r="B779" s="65" t="s">
        <v>1232</v>
      </c>
      <c r="C779" s="65" t="s">
        <v>1232</v>
      </c>
    </row>
    <row r="780" spans="1:3">
      <c r="A780" s="65" t="s">
        <v>547</v>
      </c>
      <c r="B780" s="65" t="s">
        <v>1233</v>
      </c>
      <c r="C780" s="65" t="s">
        <v>1233</v>
      </c>
    </row>
    <row r="781" spans="1:3">
      <c r="A781" s="65" t="s">
        <v>547</v>
      </c>
      <c r="B781" s="65" t="s">
        <v>1234</v>
      </c>
      <c r="C781" s="65" t="s">
        <v>1234</v>
      </c>
    </row>
    <row r="782" spans="1:3">
      <c r="A782" s="65" t="s">
        <v>547</v>
      </c>
      <c r="B782" s="65" t="s">
        <v>1235</v>
      </c>
      <c r="C782" s="65" t="s">
        <v>1235</v>
      </c>
    </row>
    <row r="783" spans="1:3">
      <c r="A783" s="65" t="s">
        <v>547</v>
      </c>
      <c r="B783" s="65" t="s">
        <v>1236</v>
      </c>
      <c r="C783" s="65" t="s">
        <v>1236</v>
      </c>
    </row>
    <row r="784" spans="1:3">
      <c r="A784" s="65" t="s">
        <v>547</v>
      </c>
      <c r="B784" s="65" t="s">
        <v>1237</v>
      </c>
      <c r="C784" s="65" t="s">
        <v>1237</v>
      </c>
    </row>
    <row r="785" spans="1:3">
      <c r="A785" s="65" t="s">
        <v>547</v>
      </c>
      <c r="B785" s="65" t="s">
        <v>1238</v>
      </c>
      <c r="C785" s="65" t="s">
        <v>1238</v>
      </c>
    </row>
    <row r="786" spans="1:3">
      <c r="A786" s="65" t="s">
        <v>547</v>
      </c>
      <c r="B786" s="65" t="s">
        <v>1343</v>
      </c>
      <c r="C786" s="65" t="s">
        <v>1343</v>
      </c>
    </row>
    <row r="787" spans="1:3">
      <c r="A787" s="65" t="s">
        <v>547</v>
      </c>
      <c r="B787" s="65" t="s">
        <v>1239</v>
      </c>
      <c r="C787" s="65" t="s">
        <v>1239</v>
      </c>
    </row>
    <row r="788" spans="1:3">
      <c r="A788" s="65" t="s">
        <v>547</v>
      </c>
      <c r="B788" s="65" t="s">
        <v>1240</v>
      </c>
      <c r="C788" s="65" t="s">
        <v>1240</v>
      </c>
    </row>
    <row r="789" spans="1:3">
      <c r="A789" s="65" t="s">
        <v>547</v>
      </c>
      <c r="B789" s="65" t="s">
        <v>1241</v>
      </c>
      <c r="C789" s="65" t="s">
        <v>1241</v>
      </c>
    </row>
    <row r="790" spans="1:3">
      <c r="A790" s="65" t="s">
        <v>547</v>
      </c>
      <c r="B790" s="65" t="s">
        <v>1242</v>
      </c>
      <c r="C790" s="65" t="s">
        <v>1242</v>
      </c>
    </row>
    <row r="791" spans="1:3">
      <c r="A791" s="65" t="s">
        <v>547</v>
      </c>
      <c r="B791" s="65" t="s">
        <v>1244</v>
      </c>
      <c r="C791" s="65" t="s">
        <v>1244</v>
      </c>
    </row>
    <row r="792" spans="1:3">
      <c r="A792" s="65" t="s">
        <v>547</v>
      </c>
      <c r="B792" s="65" t="s">
        <v>1071</v>
      </c>
      <c r="C792" s="65" t="s">
        <v>1071</v>
      </c>
    </row>
    <row r="793" spans="1:3">
      <c r="A793" s="65" t="s">
        <v>547</v>
      </c>
      <c r="B793" s="65" t="s">
        <v>1119</v>
      </c>
      <c r="C793" s="65" t="s">
        <v>1119</v>
      </c>
    </row>
    <row r="794" spans="1:3">
      <c r="A794" s="65" t="s">
        <v>547</v>
      </c>
      <c r="B794" s="65" t="s">
        <v>1305</v>
      </c>
      <c r="C794" s="65" t="s">
        <v>1305</v>
      </c>
    </row>
    <row r="795" spans="1:3">
      <c r="A795" s="65" t="s">
        <v>547</v>
      </c>
      <c r="B795" s="65" t="s">
        <v>1306</v>
      </c>
      <c r="C795" s="65" t="s">
        <v>1306</v>
      </c>
    </row>
    <row r="796" spans="1:3">
      <c r="A796" s="65" t="s">
        <v>547</v>
      </c>
      <c r="B796" s="65" t="s">
        <v>1307</v>
      </c>
      <c r="C796" s="65" t="s">
        <v>1307</v>
      </c>
    </row>
    <row r="797" spans="1:3">
      <c r="A797" s="65" t="s">
        <v>547</v>
      </c>
      <c r="B797" s="65" t="s">
        <v>1308</v>
      </c>
      <c r="C797" s="65" t="s">
        <v>1308</v>
      </c>
    </row>
    <row r="798" spans="1:3">
      <c r="A798" s="65" t="s">
        <v>547</v>
      </c>
      <c r="B798" s="65" t="s">
        <v>1395</v>
      </c>
      <c r="C798" s="65" t="s">
        <v>1395</v>
      </c>
    </row>
    <row r="799" spans="1:3">
      <c r="A799" s="65" t="s">
        <v>547</v>
      </c>
      <c r="B799" s="65" t="s">
        <v>1396</v>
      </c>
      <c r="C799" s="65" t="s">
        <v>1396</v>
      </c>
    </row>
    <row r="800" spans="1:3">
      <c r="A800" s="65" t="s">
        <v>547</v>
      </c>
      <c r="B800" s="65" t="s">
        <v>1397</v>
      </c>
      <c r="C800" s="65" t="s">
        <v>1397</v>
      </c>
    </row>
    <row r="801" spans="1:3">
      <c r="A801" s="65" t="s">
        <v>547</v>
      </c>
      <c r="B801" s="65" t="s">
        <v>1309</v>
      </c>
      <c r="C801" s="65" t="s">
        <v>1309</v>
      </c>
    </row>
    <row r="802" spans="1:3">
      <c r="A802" s="65" t="s">
        <v>547</v>
      </c>
      <c r="B802" s="65" t="s">
        <v>1310</v>
      </c>
      <c r="C802" s="65" t="s">
        <v>1310</v>
      </c>
    </row>
    <row r="803" spans="1:3">
      <c r="A803" s="65" t="s">
        <v>547</v>
      </c>
      <c r="B803" s="65" t="s">
        <v>1398</v>
      </c>
      <c r="C803" s="65" t="s">
        <v>1398</v>
      </c>
    </row>
    <row r="804" spans="1:3">
      <c r="A804" s="65" t="s">
        <v>547</v>
      </c>
      <c r="B804" s="65" t="s">
        <v>1072</v>
      </c>
      <c r="C804" s="65" t="s">
        <v>1072</v>
      </c>
    </row>
    <row r="805" spans="1:3">
      <c r="A805" s="65" t="s">
        <v>547</v>
      </c>
      <c r="B805" s="65" t="s">
        <v>1245</v>
      </c>
      <c r="C805" s="65" t="s">
        <v>1245</v>
      </c>
    </row>
    <row r="806" spans="1:3">
      <c r="A806" s="65" t="s">
        <v>547</v>
      </c>
      <c r="B806" s="65" t="s">
        <v>1246</v>
      </c>
      <c r="C806" s="65" t="s">
        <v>1246</v>
      </c>
    </row>
    <row r="807" spans="1:3">
      <c r="A807" s="65" t="s">
        <v>547</v>
      </c>
      <c r="B807" s="65" t="s">
        <v>1247</v>
      </c>
      <c r="C807" s="65" t="s">
        <v>1247</v>
      </c>
    </row>
    <row r="808" spans="1:3">
      <c r="A808" s="65" t="s">
        <v>547</v>
      </c>
      <c r="B808" s="65" t="s">
        <v>1248</v>
      </c>
      <c r="C808" s="65" t="s">
        <v>1248</v>
      </c>
    </row>
    <row r="809" spans="1:3">
      <c r="A809" s="65" t="s">
        <v>547</v>
      </c>
      <c r="B809" s="65" t="s">
        <v>1249</v>
      </c>
      <c r="C809" s="65" t="s">
        <v>1249</v>
      </c>
    </row>
    <row r="810" spans="1:3">
      <c r="A810" s="65" t="s">
        <v>547</v>
      </c>
      <c r="B810" s="65" t="s">
        <v>1250</v>
      </c>
      <c r="C810" s="65" t="s">
        <v>1250</v>
      </c>
    </row>
    <row r="811" spans="1:3">
      <c r="A811" s="65" t="s">
        <v>547</v>
      </c>
      <c r="B811" s="65" t="s">
        <v>1312</v>
      </c>
      <c r="C811" s="65" t="s">
        <v>1312</v>
      </c>
    </row>
    <row r="812" spans="1:3">
      <c r="A812" s="65" t="s">
        <v>547</v>
      </c>
      <c r="B812" s="65" t="s">
        <v>1313</v>
      </c>
      <c r="C812" s="65" t="s">
        <v>1313</v>
      </c>
    </row>
    <row r="813" spans="1:3">
      <c r="A813" s="65" t="s">
        <v>547</v>
      </c>
      <c r="B813" s="65" t="s">
        <v>1314</v>
      </c>
      <c r="C813" s="65" t="s">
        <v>1314</v>
      </c>
    </row>
    <row r="814" spans="1:3">
      <c r="A814" s="65" t="s">
        <v>547</v>
      </c>
      <c r="B814" s="65" t="s">
        <v>1251</v>
      </c>
      <c r="C814" s="65" t="s">
        <v>1251</v>
      </c>
    </row>
    <row r="815" spans="1:3">
      <c r="A815" s="65" t="s">
        <v>547</v>
      </c>
      <c r="B815" s="65" t="s">
        <v>1315</v>
      </c>
      <c r="C815" s="65" t="s">
        <v>1315</v>
      </c>
    </row>
    <row r="816" spans="1:3">
      <c r="A816" s="65" t="s">
        <v>547</v>
      </c>
      <c r="B816" s="65" t="s">
        <v>1316</v>
      </c>
      <c r="C816" s="65" t="s">
        <v>1316</v>
      </c>
    </row>
    <row r="817" spans="1:3">
      <c r="A817" s="65" t="s">
        <v>547</v>
      </c>
      <c r="B817" s="65" t="s">
        <v>1317</v>
      </c>
      <c r="C817" s="65" t="s">
        <v>1317</v>
      </c>
    </row>
    <row r="818" spans="1:3">
      <c r="A818" s="65" t="s">
        <v>547</v>
      </c>
      <c r="B818" s="65" t="s">
        <v>1318</v>
      </c>
      <c r="C818" s="65" t="s">
        <v>1318</v>
      </c>
    </row>
    <row r="819" spans="1:3">
      <c r="A819" s="65" t="s">
        <v>547</v>
      </c>
      <c r="B819" s="65" t="s">
        <v>1252</v>
      </c>
      <c r="C819" s="65" t="s">
        <v>1252</v>
      </c>
    </row>
    <row r="820" spans="1:3">
      <c r="A820" s="65" t="s">
        <v>547</v>
      </c>
      <c r="B820" s="65" t="s">
        <v>1073</v>
      </c>
      <c r="C820" s="65" t="s">
        <v>1073</v>
      </c>
    </row>
    <row r="821" spans="1:3">
      <c r="A821" s="65" t="s">
        <v>547</v>
      </c>
      <c r="B821" s="65" t="s">
        <v>1253</v>
      </c>
      <c r="C821" s="65" t="s">
        <v>1253</v>
      </c>
    </row>
    <row r="822" spans="1:3">
      <c r="A822" s="65" t="s">
        <v>547</v>
      </c>
      <c r="B822" s="65" t="s">
        <v>1254</v>
      </c>
      <c r="C822" s="65" t="s">
        <v>1254</v>
      </c>
    </row>
    <row r="823" spans="1:3">
      <c r="A823" s="65" t="s">
        <v>547</v>
      </c>
      <c r="B823" s="65" t="s">
        <v>1255</v>
      </c>
      <c r="C823" s="65" t="s">
        <v>1255</v>
      </c>
    </row>
    <row r="824" spans="1:3">
      <c r="A824" s="65" t="s">
        <v>547</v>
      </c>
      <c r="B824" s="65" t="s">
        <v>1256</v>
      </c>
      <c r="C824" s="65" t="s">
        <v>1256</v>
      </c>
    </row>
    <row r="825" spans="1:3">
      <c r="A825" s="65" t="s">
        <v>547</v>
      </c>
      <c r="B825" s="65" t="s">
        <v>1257</v>
      </c>
      <c r="C825" s="65" t="s">
        <v>1257</v>
      </c>
    </row>
    <row r="826" spans="1:3">
      <c r="A826" s="65" t="s">
        <v>547</v>
      </c>
      <c r="B826" s="65" t="s">
        <v>1258</v>
      </c>
      <c r="C826" s="65" t="s">
        <v>1258</v>
      </c>
    </row>
    <row r="827" spans="1:3">
      <c r="A827" s="65" t="s">
        <v>547</v>
      </c>
      <c r="B827" s="65" t="s">
        <v>1267</v>
      </c>
      <c r="C827" s="65" t="s">
        <v>1267</v>
      </c>
    </row>
    <row r="828" spans="1:3">
      <c r="A828" s="65" t="s">
        <v>547</v>
      </c>
      <c r="B828" s="65" t="s">
        <v>1074</v>
      </c>
      <c r="C828" s="65" t="s">
        <v>1074</v>
      </c>
    </row>
    <row r="829" spans="1:3">
      <c r="A829" s="65" t="s">
        <v>547</v>
      </c>
      <c r="B829" s="65" t="s">
        <v>1268</v>
      </c>
      <c r="C829" s="65" t="s">
        <v>1268</v>
      </c>
    </row>
    <row r="830" spans="1:3">
      <c r="A830" s="65" t="s">
        <v>547</v>
      </c>
      <c r="B830" s="65" t="s">
        <v>1269</v>
      </c>
      <c r="C830" s="65" t="s">
        <v>1269</v>
      </c>
    </row>
    <row r="831" spans="1:3">
      <c r="A831" s="65" t="s">
        <v>547</v>
      </c>
      <c r="B831" s="65" t="s">
        <v>1270</v>
      </c>
      <c r="C831" s="65" t="s">
        <v>1270</v>
      </c>
    </row>
    <row r="832" spans="1:3">
      <c r="A832" s="65" t="s">
        <v>547</v>
      </c>
      <c r="B832" s="65" t="s">
        <v>1320</v>
      </c>
      <c r="C832" s="65" t="s">
        <v>1320</v>
      </c>
    </row>
    <row r="833" spans="1:3">
      <c r="A833" s="65" t="s">
        <v>547</v>
      </c>
      <c r="B833" s="65" t="s">
        <v>1271</v>
      </c>
      <c r="C833" s="65" t="s">
        <v>1271</v>
      </c>
    </row>
    <row r="834" spans="1:3">
      <c r="A834" s="65" t="s">
        <v>547</v>
      </c>
      <c r="B834" s="65" t="s">
        <v>1272</v>
      </c>
      <c r="C834" s="65" t="s">
        <v>1272</v>
      </c>
    </row>
    <row r="835" spans="1:3">
      <c r="A835" s="65" t="s">
        <v>547</v>
      </c>
      <c r="B835" s="65" t="s">
        <v>1273</v>
      </c>
      <c r="C835" s="65" t="s">
        <v>1273</v>
      </c>
    </row>
    <row r="836" spans="1:3">
      <c r="A836" s="65" t="s">
        <v>547</v>
      </c>
      <c r="B836" s="65" t="s">
        <v>1075</v>
      </c>
      <c r="C836" s="65" t="s">
        <v>1075</v>
      </c>
    </row>
    <row r="837" spans="1:3">
      <c r="A837" s="65" t="s">
        <v>547</v>
      </c>
      <c r="B837" s="65" t="s">
        <v>1274</v>
      </c>
      <c r="C837" s="65" t="s">
        <v>1274</v>
      </c>
    </row>
    <row r="838" spans="1:3">
      <c r="A838" s="65" t="s">
        <v>547</v>
      </c>
      <c r="B838" s="65" t="s">
        <v>1275</v>
      </c>
      <c r="C838" s="65" t="s">
        <v>1275</v>
      </c>
    </row>
    <row r="839" spans="1:3">
      <c r="A839" s="65" t="s">
        <v>547</v>
      </c>
      <c r="B839" s="65" t="s">
        <v>1276</v>
      </c>
      <c r="C839" s="65" t="s">
        <v>1276</v>
      </c>
    </row>
    <row r="840" spans="1:3">
      <c r="A840" s="65" t="s">
        <v>547</v>
      </c>
      <c r="B840" s="65" t="s">
        <v>1277</v>
      </c>
      <c r="C840" s="65" t="s">
        <v>1277</v>
      </c>
    </row>
    <row r="841" spans="1:3">
      <c r="A841" s="65" t="s">
        <v>547</v>
      </c>
      <c r="B841" s="65" t="s">
        <v>1278</v>
      </c>
      <c r="C841" s="65" t="s">
        <v>1278</v>
      </c>
    </row>
    <row r="842" spans="1:3">
      <c r="A842" s="65" t="s">
        <v>547</v>
      </c>
      <c r="B842" s="65" t="s">
        <v>1281</v>
      </c>
      <c r="C842" s="65" t="s">
        <v>1281</v>
      </c>
    </row>
    <row r="843" spans="1:3">
      <c r="A843" s="65" t="s">
        <v>547</v>
      </c>
      <c r="B843" s="65" t="s">
        <v>1076</v>
      </c>
      <c r="C843" s="65" t="s">
        <v>1076</v>
      </c>
    </row>
    <row r="844" spans="1:3">
      <c r="A844" s="65" t="s">
        <v>547</v>
      </c>
      <c r="B844" s="65" t="s">
        <v>1282</v>
      </c>
      <c r="C844" s="65" t="s">
        <v>1282</v>
      </c>
    </row>
    <row r="845" spans="1:3">
      <c r="A845" s="65" t="s">
        <v>547</v>
      </c>
      <c r="B845" s="65" t="s">
        <v>1283</v>
      </c>
      <c r="C845" s="65" t="s">
        <v>1283</v>
      </c>
    </row>
    <row r="846" spans="1:3">
      <c r="A846" s="65" t="s">
        <v>547</v>
      </c>
      <c r="B846" s="65" t="s">
        <v>1284</v>
      </c>
      <c r="C846" s="65" t="s">
        <v>1284</v>
      </c>
    </row>
    <row r="847" spans="1:3">
      <c r="A847" s="65" t="s">
        <v>547</v>
      </c>
      <c r="B847" s="65" t="s">
        <v>1285</v>
      </c>
      <c r="C847" s="65" t="s">
        <v>1285</v>
      </c>
    </row>
    <row r="848" spans="1:3">
      <c r="A848" s="65" t="s">
        <v>547</v>
      </c>
      <c r="B848" s="65" t="s">
        <v>1286</v>
      </c>
      <c r="C848" s="65" t="s">
        <v>1286</v>
      </c>
    </row>
    <row r="849" spans="1:3">
      <c r="A849" s="65" t="s">
        <v>547</v>
      </c>
      <c r="B849" s="65" t="s">
        <v>1322</v>
      </c>
      <c r="C849" s="65" t="s">
        <v>1322</v>
      </c>
    </row>
    <row r="850" spans="1:3">
      <c r="A850" s="65" t="s">
        <v>547</v>
      </c>
      <c r="B850" s="65" t="s">
        <v>1323</v>
      </c>
      <c r="C850" s="65" t="s">
        <v>1323</v>
      </c>
    </row>
    <row r="851" spans="1:3">
      <c r="A851" s="65" t="s">
        <v>547</v>
      </c>
      <c r="B851" s="65" t="s">
        <v>1324</v>
      </c>
      <c r="C851" s="65" t="s">
        <v>1324</v>
      </c>
    </row>
    <row r="852" spans="1:3">
      <c r="A852" s="65" t="s">
        <v>547</v>
      </c>
      <c r="B852" s="65" t="s">
        <v>1287</v>
      </c>
      <c r="C852" s="65" t="s">
        <v>1287</v>
      </c>
    </row>
    <row r="853" spans="1:3">
      <c r="A853" s="65" t="s">
        <v>547</v>
      </c>
      <c r="B853" s="65" t="s">
        <v>1077</v>
      </c>
      <c r="C853" s="65" t="s">
        <v>1077</v>
      </c>
    </row>
    <row r="854" spans="1:3">
      <c r="A854" s="65" t="s">
        <v>547</v>
      </c>
      <c r="B854" s="65" t="s">
        <v>1182</v>
      </c>
      <c r="C854" s="65" t="s">
        <v>1182</v>
      </c>
    </row>
    <row r="855" spans="1:3">
      <c r="A855" s="65" t="s">
        <v>547</v>
      </c>
      <c r="B855" s="65" t="s">
        <v>1183</v>
      </c>
      <c r="C855" s="65" t="s">
        <v>1183</v>
      </c>
    </row>
    <row r="856" spans="1:3">
      <c r="A856" s="65" t="s">
        <v>547</v>
      </c>
      <c r="B856" s="65" t="s">
        <v>1184</v>
      </c>
      <c r="C856" s="65" t="s">
        <v>1184</v>
      </c>
    </row>
    <row r="857" spans="1:3">
      <c r="A857" s="65" t="s">
        <v>547</v>
      </c>
      <c r="B857" s="65" t="s">
        <v>1185</v>
      </c>
      <c r="C857" s="65" t="s">
        <v>1185</v>
      </c>
    </row>
    <row r="858" spans="1:3">
      <c r="A858" s="65" t="s">
        <v>547</v>
      </c>
      <c r="B858" s="65" t="s">
        <v>1186</v>
      </c>
      <c r="C858" s="65" t="s">
        <v>1186</v>
      </c>
    </row>
    <row r="859" spans="1:3">
      <c r="A859" s="65" t="s">
        <v>547</v>
      </c>
      <c r="B859" s="65" t="s">
        <v>1190</v>
      </c>
      <c r="C859" s="65" t="s">
        <v>1190</v>
      </c>
    </row>
    <row r="860" spans="1:3">
      <c r="A860" s="65" t="s">
        <v>547</v>
      </c>
      <c r="B860" s="65" t="s">
        <v>1078</v>
      </c>
      <c r="C860" s="65" t="s">
        <v>1078</v>
      </c>
    </row>
    <row r="861" spans="1:3">
      <c r="A861" s="65" t="s">
        <v>547</v>
      </c>
      <c r="B861" s="65" t="s">
        <v>1325</v>
      </c>
      <c r="C861" s="65" t="s">
        <v>1325</v>
      </c>
    </row>
    <row r="862" spans="1:3">
      <c r="A862" s="65" t="s">
        <v>547</v>
      </c>
      <c r="B862" s="65" t="s">
        <v>1191</v>
      </c>
      <c r="C862" s="65" t="s">
        <v>1191</v>
      </c>
    </row>
    <row r="863" spans="1:3">
      <c r="A863" s="65" t="s">
        <v>547</v>
      </c>
      <c r="B863" s="65" t="s">
        <v>1326</v>
      </c>
      <c r="C863" s="65" t="s">
        <v>1326</v>
      </c>
    </row>
    <row r="864" spans="1:3">
      <c r="A864" s="65" t="s">
        <v>547</v>
      </c>
      <c r="B864" s="65" t="s">
        <v>1327</v>
      </c>
      <c r="C864" s="65" t="s">
        <v>1327</v>
      </c>
    </row>
    <row r="865" spans="1:3">
      <c r="A865" s="65" t="s">
        <v>547</v>
      </c>
      <c r="B865" s="65" t="s">
        <v>1192</v>
      </c>
      <c r="C865" s="65" t="s">
        <v>1192</v>
      </c>
    </row>
    <row r="866" spans="1:3">
      <c r="A866" s="65" t="s">
        <v>547</v>
      </c>
      <c r="B866" s="65" t="s">
        <v>1193</v>
      </c>
      <c r="C866" s="65" t="s">
        <v>1193</v>
      </c>
    </row>
    <row r="867" spans="1:3">
      <c r="A867" s="65" t="s">
        <v>547</v>
      </c>
      <c r="B867" s="65" t="s">
        <v>1399</v>
      </c>
      <c r="C867" s="65" t="s">
        <v>1399</v>
      </c>
    </row>
    <row r="868" spans="1:3">
      <c r="A868" s="65" t="s">
        <v>547</v>
      </c>
      <c r="B868" s="65" t="s">
        <v>1400</v>
      </c>
      <c r="C868" s="65" t="s">
        <v>1400</v>
      </c>
    </row>
    <row r="869" spans="1:3">
      <c r="A869" s="65" t="s">
        <v>547</v>
      </c>
      <c r="B869" s="65" t="s">
        <v>1401</v>
      </c>
      <c r="C869" s="65" t="s">
        <v>1401</v>
      </c>
    </row>
    <row r="870" spans="1:3">
      <c r="A870" s="65" t="s">
        <v>547</v>
      </c>
      <c r="B870" s="65" t="s">
        <v>1402</v>
      </c>
      <c r="C870" s="65" t="s">
        <v>1402</v>
      </c>
    </row>
    <row r="871" spans="1:3">
      <c r="A871" s="65" t="s">
        <v>547</v>
      </c>
      <c r="B871" s="65" t="s">
        <v>1403</v>
      </c>
      <c r="C871" s="65" t="s">
        <v>1403</v>
      </c>
    </row>
    <row r="872" spans="1:3">
      <c r="A872" s="65" t="s">
        <v>547</v>
      </c>
      <c r="B872" s="65" t="s">
        <v>1404</v>
      </c>
      <c r="C872" s="65" t="s">
        <v>1404</v>
      </c>
    </row>
    <row r="873" spans="1:3">
      <c r="A873" s="65" t="s">
        <v>547</v>
      </c>
      <c r="B873" s="65" t="s">
        <v>1405</v>
      </c>
      <c r="C873" s="65" t="s">
        <v>1405</v>
      </c>
    </row>
    <row r="874" spans="1:3">
      <c r="A874" s="65" t="s">
        <v>547</v>
      </c>
      <c r="B874" s="65" t="s">
        <v>1406</v>
      </c>
      <c r="C874" s="65" t="s">
        <v>1406</v>
      </c>
    </row>
    <row r="875" spans="1:3">
      <c r="A875" s="65" t="s">
        <v>547</v>
      </c>
      <c r="B875" s="65" t="s">
        <v>1407</v>
      </c>
      <c r="C875" s="65" t="s">
        <v>1407</v>
      </c>
    </row>
    <row r="876" spans="1:3">
      <c r="A876" s="65" t="s">
        <v>547</v>
      </c>
      <c r="B876" s="65" t="s">
        <v>1408</v>
      </c>
      <c r="C876" s="65" t="s">
        <v>1408</v>
      </c>
    </row>
    <row r="877" spans="1:3">
      <c r="A877" s="65" t="s">
        <v>547</v>
      </c>
      <c r="B877" s="65" t="s">
        <v>1409</v>
      </c>
      <c r="C877" s="65" t="s">
        <v>1409</v>
      </c>
    </row>
    <row r="878" spans="1:3">
      <c r="A878" s="65" t="s">
        <v>547</v>
      </c>
      <c r="B878" s="65" t="s">
        <v>1194</v>
      </c>
      <c r="C878" s="65" t="s">
        <v>1194</v>
      </c>
    </row>
    <row r="879" spans="1:3">
      <c r="A879" s="65" t="s">
        <v>547</v>
      </c>
      <c r="B879" s="65" t="s">
        <v>1079</v>
      </c>
      <c r="C879" s="65" t="s">
        <v>1079</v>
      </c>
    </row>
    <row r="880" spans="1:3">
      <c r="A880" s="65" t="s">
        <v>547</v>
      </c>
      <c r="B880" s="65" t="s">
        <v>1137</v>
      </c>
      <c r="C880" s="65" t="s">
        <v>1137</v>
      </c>
    </row>
    <row r="881" spans="1:3">
      <c r="A881" s="65" t="s">
        <v>547</v>
      </c>
      <c r="B881" s="65" t="s">
        <v>1138</v>
      </c>
      <c r="C881" s="65" t="s">
        <v>1138</v>
      </c>
    </row>
    <row r="882" spans="1:3">
      <c r="A882" s="65" t="s">
        <v>547</v>
      </c>
      <c r="B882" s="65" t="s">
        <v>1139</v>
      </c>
      <c r="C882" s="65" t="s">
        <v>1139</v>
      </c>
    </row>
    <row r="883" spans="1:3">
      <c r="A883" s="65" t="s">
        <v>547</v>
      </c>
      <c r="B883" s="65" t="s">
        <v>1140</v>
      </c>
      <c r="C883" s="65" t="s">
        <v>1140</v>
      </c>
    </row>
    <row r="884" spans="1:3">
      <c r="A884" s="65" t="s">
        <v>547</v>
      </c>
      <c r="B884" s="65" t="s">
        <v>1141</v>
      </c>
      <c r="C884" s="65" t="s">
        <v>1141</v>
      </c>
    </row>
    <row r="885" spans="1:3">
      <c r="A885" s="65" t="s">
        <v>547</v>
      </c>
      <c r="B885" s="65" t="s">
        <v>1328</v>
      </c>
      <c r="C885" s="65" t="s">
        <v>1328</v>
      </c>
    </row>
    <row r="886" spans="1:3">
      <c r="A886" s="65" t="s">
        <v>547</v>
      </c>
      <c r="B886" s="65" t="s">
        <v>1329</v>
      </c>
      <c r="C886" s="65" t="s">
        <v>1329</v>
      </c>
    </row>
    <row r="887" spans="1:3">
      <c r="A887" s="65" t="s">
        <v>547</v>
      </c>
      <c r="B887" s="65" t="s">
        <v>1142</v>
      </c>
      <c r="C887" s="65" t="s">
        <v>1142</v>
      </c>
    </row>
    <row r="888" spans="1:3">
      <c r="A888" s="65" t="s">
        <v>547</v>
      </c>
      <c r="B888" s="65" t="s">
        <v>1080</v>
      </c>
      <c r="C888" s="65" t="s">
        <v>1080</v>
      </c>
    </row>
    <row r="889" spans="1:3">
      <c r="A889" s="65" t="s">
        <v>547</v>
      </c>
      <c r="B889" s="65" t="s">
        <v>1143</v>
      </c>
      <c r="C889" s="65" t="s">
        <v>1143</v>
      </c>
    </row>
    <row r="890" spans="1:3">
      <c r="A890" s="65" t="s">
        <v>547</v>
      </c>
      <c r="B890" s="65" t="s">
        <v>1144</v>
      </c>
      <c r="C890" s="65" t="s">
        <v>1144</v>
      </c>
    </row>
    <row r="891" spans="1:3">
      <c r="A891" s="65" t="s">
        <v>547</v>
      </c>
      <c r="B891" s="65" t="s">
        <v>1145</v>
      </c>
      <c r="C891" s="65" t="s">
        <v>1145</v>
      </c>
    </row>
    <row r="892" spans="1:3">
      <c r="A892" s="65" t="s">
        <v>547</v>
      </c>
      <c r="B892" s="65" t="s">
        <v>1146</v>
      </c>
      <c r="C892" s="65" t="s">
        <v>1146</v>
      </c>
    </row>
    <row r="893" spans="1:3">
      <c r="A893" s="65" t="s">
        <v>547</v>
      </c>
      <c r="B893" s="65" t="s">
        <v>1150</v>
      </c>
      <c r="C893" s="65" t="s">
        <v>1150</v>
      </c>
    </row>
    <row r="894" spans="1:3">
      <c r="A894" s="65" t="s">
        <v>547</v>
      </c>
      <c r="B894" s="65" t="s">
        <v>1081</v>
      </c>
      <c r="C894" s="65" t="s">
        <v>1081</v>
      </c>
    </row>
    <row r="895" spans="1:3">
      <c r="A895" s="65" t="s">
        <v>547</v>
      </c>
      <c r="B895" s="65" t="s">
        <v>1410</v>
      </c>
      <c r="C895" s="65" t="s">
        <v>1410</v>
      </c>
    </row>
    <row r="896" spans="1:3">
      <c r="A896" s="65" t="s">
        <v>547</v>
      </c>
      <c r="B896" s="65" t="s">
        <v>1411</v>
      </c>
      <c r="C896" s="65" t="s">
        <v>1411</v>
      </c>
    </row>
    <row r="897" spans="1:3">
      <c r="A897" s="65" t="s">
        <v>547</v>
      </c>
      <c r="B897" s="65" t="s">
        <v>1412</v>
      </c>
      <c r="C897" s="65" t="s">
        <v>1412</v>
      </c>
    </row>
    <row r="898" spans="1:3">
      <c r="A898" s="65" t="s">
        <v>551</v>
      </c>
      <c r="B898" s="65" t="s">
        <v>1025</v>
      </c>
      <c r="C898" s="65" t="s">
        <v>1025</v>
      </c>
    </row>
    <row r="899" spans="1:3">
      <c r="A899" s="65" t="s">
        <v>551</v>
      </c>
      <c r="B899" s="65" t="s">
        <v>1026</v>
      </c>
      <c r="C899" s="65" t="s">
        <v>1026</v>
      </c>
    </row>
    <row r="900" spans="1:3">
      <c r="A900" s="65" t="s">
        <v>551</v>
      </c>
      <c r="B900" s="65" t="s">
        <v>1087</v>
      </c>
      <c r="C900" s="65" t="s">
        <v>1087</v>
      </c>
    </row>
    <row r="901" spans="1:3">
      <c r="A901" s="65" t="s">
        <v>551</v>
      </c>
      <c r="B901" s="65" t="s">
        <v>1092</v>
      </c>
      <c r="C901" s="65" t="s">
        <v>1092</v>
      </c>
    </row>
    <row r="902" spans="1:3">
      <c r="A902" s="65" t="s">
        <v>551</v>
      </c>
      <c r="B902" s="65" t="s">
        <v>1111</v>
      </c>
      <c r="C902" s="65" t="s">
        <v>1111</v>
      </c>
    </row>
    <row r="903" spans="1:3">
      <c r="A903" s="65" t="s">
        <v>551</v>
      </c>
      <c r="B903" s="65" t="s">
        <v>1114</v>
      </c>
      <c r="C903" s="65" t="s">
        <v>1114</v>
      </c>
    </row>
    <row r="904" spans="1:3">
      <c r="A904" s="65" t="s">
        <v>551</v>
      </c>
      <c r="B904" s="65" t="s">
        <v>1346</v>
      </c>
      <c r="C904" s="65" t="s">
        <v>1346</v>
      </c>
    </row>
    <row r="905" spans="1:3">
      <c r="A905" s="65" t="s">
        <v>551</v>
      </c>
      <c r="B905" s="65" t="s">
        <v>1347</v>
      </c>
      <c r="C905" s="65" t="s">
        <v>1347</v>
      </c>
    </row>
    <row r="906" spans="1:3">
      <c r="A906" s="65" t="s">
        <v>551</v>
      </c>
      <c r="B906" s="65" t="s">
        <v>1348</v>
      </c>
      <c r="C906" s="65" t="s">
        <v>1348</v>
      </c>
    </row>
    <row r="907" spans="1:3">
      <c r="A907" s="65" t="s">
        <v>551</v>
      </c>
      <c r="B907" s="65" t="s">
        <v>1349</v>
      </c>
      <c r="C907" s="65" t="s">
        <v>1349</v>
      </c>
    </row>
    <row r="908" spans="1:3">
      <c r="A908" s="65" t="s">
        <v>551</v>
      </c>
      <c r="B908" s="65" t="s">
        <v>1350</v>
      </c>
      <c r="C908" s="65" t="s">
        <v>1350</v>
      </c>
    </row>
    <row r="909" spans="1:3">
      <c r="A909" s="65" t="s">
        <v>551</v>
      </c>
      <c r="B909" s="65" t="s">
        <v>1351</v>
      </c>
      <c r="C909" s="65" t="s">
        <v>1351</v>
      </c>
    </row>
    <row r="910" spans="1:3">
      <c r="A910" s="65" t="s">
        <v>551</v>
      </c>
      <c r="B910" s="65" t="s">
        <v>1352</v>
      </c>
      <c r="C910" s="65" t="s">
        <v>1352</v>
      </c>
    </row>
    <row r="911" spans="1:3">
      <c r="A911" s="65" t="s">
        <v>551</v>
      </c>
      <c r="B911" s="65" t="s">
        <v>1353</v>
      </c>
      <c r="C911" s="65" t="s">
        <v>1353</v>
      </c>
    </row>
    <row r="912" spans="1:3">
      <c r="A912" s="65" t="s">
        <v>551</v>
      </c>
      <c r="B912" s="65" t="s">
        <v>1354</v>
      </c>
      <c r="C912" s="65" t="s">
        <v>1354</v>
      </c>
    </row>
    <row r="913" spans="1:3">
      <c r="A913" s="65" t="s">
        <v>551</v>
      </c>
      <c r="B913" s="65" t="s">
        <v>1355</v>
      </c>
      <c r="C913" s="65" t="s">
        <v>1355</v>
      </c>
    </row>
    <row r="914" spans="1:3">
      <c r="A914" s="65" t="s">
        <v>551</v>
      </c>
      <c r="B914" s="65" t="s">
        <v>1356</v>
      </c>
      <c r="C914" s="65" t="s">
        <v>1356</v>
      </c>
    </row>
    <row r="915" spans="1:3">
      <c r="A915" s="65" t="s">
        <v>551</v>
      </c>
      <c r="B915" s="65" t="s">
        <v>1357</v>
      </c>
      <c r="C915" s="65" t="s">
        <v>1357</v>
      </c>
    </row>
    <row r="916" spans="1:3">
      <c r="A916" s="65" t="s">
        <v>551</v>
      </c>
      <c r="B916" s="65" t="s">
        <v>1358</v>
      </c>
      <c r="C916" s="65" t="s">
        <v>1358</v>
      </c>
    </row>
    <row r="917" spans="1:3">
      <c r="A917" s="65" t="s">
        <v>551</v>
      </c>
      <c r="B917" s="65" t="s">
        <v>1027</v>
      </c>
      <c r="C917" s="65" t="s">
        <v>1027</v>
      </c>
    </row>
    <row r="918" spans="1:3">
      <c r="A918" s="65" t="s">
        <v>551</v>
      </c>
      <c r="B918" s="65" t="s">
        <v>1393</v>
      </c>
      <c r="C918" s="65" t="s">
        <v>1393</v>
      </c>
    </row>
    <row r="919" spans="1:3">
      <c r="A919" s="65" t="s">
        <v>551</v>
      </c>
      <c r="B919" s="65" t="s">
        <v>1413</v>
      </c>
      <c r="C919" s="65" t="s">
        <v>1413</v>
      </c>
    </row>
    <row r="920" spans="1:3">
      <c r="A920" s="65" t="s">
        <v>551</v>
      </c>
      <c r="B920" s="65" t="s">
        <v>1414</v>
      </c>
      <c r="C920" s="65" t="s">
        <v>1414</v>
      </c>
    </row>
    <row r="921" spans="1:3">
      <c r="A921" s="65" t="s">
        <v>551</v>
      </c>
      <c r="B921" s="65" t="s">
        <v>1415</v>
      </c>
      <c r="C921" s="65" t="s">
        <v>1415</v>
      </c>
    </row>
    <row r="922" spans="1:3">
      <c r="A922" s="65" t="s">
        <v>551</v>
      </c>
      <c r="B922" s="65" t="s">
        <v>1416</v>
      </c>
      <c r="C922" s="65" t="s">
        <v>1416</v>
      </c>
    </row>
    <row r="923" spans="1:3">
      <c r="A923" s="65" t="s">
        <v>551</v>
      </c>
      <c r="B923" s="65" t="s">
        <v>1417</v>
      </c>
      <c r="C923" s="65" t="s">
        <v>1417</v>
      </c>
    </row>
    <row r="924" spans="1:3">
      <c r="A924" s="65" t="s">
        <v>551</v>
      </c>
      <c r="B924" s="65" t="s">
        <v>1418</v>
      </c>
      <c r="C924" s="65" t="s">
        <v>1418</v>
      </c>
    </row>
    <row r="925" spans="1:3">
      <c r="A925" s="65" t="s">
        <v>551</v>
      </c>
      <c r="B925" s="65" t="s">
        <v>1043</v>
      </c>
      <c r="C925" s="65" t="s">
        <v>1043</v>
      </c>
    </row>
    <row r="926" spans="1:3">
      <c r="A926" s="65" t="s">
        <v>551</v>
      </c>
      <c r="B926" s="65" t="s">
        <v>1044</v>
      </c>
      <c r="C926" s="65" t="s">
        <v>1044</v>
      </c>
    </row>
    <row r="927" spans="1:3">
      <c r="A927" s="65" t="s">
        <v>551</v>
      </c>
      <c r="B927" s="65" t="s">
        <v>1045</v>
      </c>
      <c r="C927" s="65" t="s">
        <v>1045</v>
      </c>
    </row>
    <row r="928" spans="1:3">
      <c r="A928" s="65" t="s">
        <v>551</v>
      </c>
      <c r="B928" s="65" t="s">
        <v>1046</v>
      </c>
      <c r="C928" s="65" t="s">
        <v>1046</v>
      </c>
    </row>
    <row r="929" spans="1:3">
      <c r="A929" s="65" t="s">
        <v>551</v>
      </c>
      <c r="B929" s="65" t="s">
        <v>1047</v>
      </c>
      <c r="C929" s="65" t="s">
        <v>1047</v>
      </c>
    </row>
    <row r="930" spans="1:3">
      <c r="A930" s="65" t="s">
        <v>551</v>
      </c>
      <c r="B930" s="65" t="s">
        <v>1048</v>
      </c>
      <c r="C930" s="65" t="s">
        <v>1048</v>
      </c>
    </row>
    <row r="931" spans="1:3">
      <c r="A931" s="65" t="s">
        <v>551</v>
      </c>
      <c r="B931" s="65" t="s">
        <v>1049</v>
      </c>
      <c r="C931" s="65" t="s">
        <v>1049</v>
      </c>
    </row>
    <row r="932" spans="1:3">
      <c r="A932" s="65" t="s">
        <v>551</v>
      </c>
      <c r="B932" s="65" t="s">
        <v>1065</v>
      </c>
      <c r="C932" s="65" t="s">
        <v>1065</v>
      </c>
    </row>
    <row r="933" spans="1:3">
      <c r="A933" s="65" t="s">
        <v>551</v>
      </c>
      <c r="B933" s="65" t="s">
        <v>1066</v>
      </c>
      <c r="C933" s="65" t="s">
        <v>1066</v>
      </c>
    </row>
    <row r="934" spans="1:3">
      <c r="A934" s="65" t="s">
        <v>551</v>
      </c>
      <c r="B934" s="65" t="s">
        <v>1067</v>
      </c>
      <c r="C934" s="65" t="s">
        <v>1067</v>
      </c>
    </row>
    <row r="935" spans="1:3">
      <c r="A935" s="65" t="s">
        <v>551</v>
      </c>
      <c r="B935" s="65" t="s">
        <v>1068</v>
      </c>
      <c r="C935" s="65" t="s">
        <v>1068</v>
      </c>
    </row>
    <row r="936" spans="1:3">
      <c r="A936" s="65" t="s">
        <v>551</v>
      </c>
      <c r="B936" s="65" t="s">
        <v>1069</v>
      </c>
      <c r="C936" s="65" t="s">
        <v>1069</v>
      </c>
    </row>
    <row r="937" spans="1:3">
      <c r="A937" s="65" t="s">
        <v>551</v>
      </c>
      <c r="B937" s="65" t="s">
        <v>1071</v>
      </c>
      <c r="C937" s="65" t="s">
        <v>1071</v>
      </c>
    </row>
    <row r="938" spans="1:3">
      <c r="A938" s="65" t="s">
        <v>551</v>
      </c>
      <c r="B938" s="65" t="s">
        <v>1119</v>
      </c>
      <c r="C938" s="65" t="s">
        <v>1119</v>
      </c>
    </row>
    <row r="939" spans="1:3">
      <c r="A939" s="65" t="s">
        <v>551</v>
      </c>
      <c r="B939" s="65" t="s">
        <v>1305</v>
      </c>
      <c r="C939" s="65" t="s">
        <v>1305</v>
      </c>
    </row>
    <row r="940" spans="1:3">
      <c r="A940" s="65" t="s">
        <v>551</v>
      </c>
      <c r="B940" s="65" t="s">
        <v>1306</v>
      </c>
      <c r="C940" s="65" t="s">
        <v>1306</v>
      </c>
    </row>
    <row r="941" spans="1:3">
      <c r="A941" s="65" t="s">
        <v>551</v>
      </c>
      <c r="B941" s="65" t="s">
        <v>1307</v>
      </c>
      <c r="C941" s="65" t="s">
        <v>1307</v>
      </c>
    </row>
    <row r="942" spans="1:3">
      <c r="A942" s="65" t="s">
        <v>551</v>
      </c>
      <c r="B942" s="65" t="s">
        <v>1072</v>
      </c>
      <c r="C942" s="65" t="s">
        <v>1072</v>
      </c>
    </row>
    <row r="943" spans="1:3">
      <c r="A943" s="65" t="s">
        <v>551</v>
      </c>
      <c r="B943" s="65" t="s">
        <v>1245</v>
      </c>
      <c r="C943" s="65" t="s">
        <v>1245</v>
      </c>
    </row>
    <row r="944" spans="1:3">
      <c r="A944" s="65" t="s">
        <v>551</v>
      </c>
      <c r="B944" s="65" t="s">
        <v>1050</v>
      </c>
      <c r="C944" s="65" t="s">
        <v>1050</v>
      </c>
    </row>
    <row r="945" spans="1:3">
      <c r="A945" s="65" t="s">
        <v>551</v>
      </c>
      <c r="B945" s="65" t="s">
        <v>1070</v>
      </c>
      <c r="C945" s="65" t="s">
        <v>1070</v>
      </c>
    </row>
    <row r="946" spans="1:3">
      <c r="A946" s="65" t="s">
        <v>551</v>
      </c>
      <c r="B946" s="65" t="s">
        <v>1115</v>
      </c>
      <c r="C946" s="65" t="s">
        <v>1115</v>
      </c>
    </row>
    <row r="947" spans="1:3">
      <c r="A947" s="65" t="s">
        <v>551</v>
      </c>
      <c r="B947" s="65" t="s">
        <v>1116</v>
      </c>
      <c r="C947" s="65" t="s">
        <v>1116</v>
      </c>
    </row>
    <row r="948" spans="1:3">
      <c r="A948" s="65" t="s">
        <v>551</v>
      </c>
      <c r="B948" s="65" t="s">
        <v>1117</v>
      </c>
      <c r="C948" s="65" t="s">
        <v>1117</v>
      </c>
    </row>
    <row r="949" spans="1:3">
      <c r="A949" s="65" t="s">
        <v>551</v>
      </c>
      <c r="B949" s="65" t="s">
        <v>1118</v>
      </c>
      <c r="C949" s="65" t="s">
        <v>1118</v>
      </c>
    </row>
    <row r="950" spans="1:3">
      <c r="A950" s="65" t="s">
        <v>551</v>
      </c>
      <c r="B950" s="65" t="s">
        <v>1073</v>
      </c>
      <c r="C950" s="65" t="s">
        <v>1073</v>
      </c>
    </row>
    <row r="951" spans="1:3">
      <c r="A951" s="65" t="s">
        <v>551</v>
      </c>
      <c r="B951" s="65" t="s">
        <v>1074</v>
      </c>
      <c r="C951" s="65" t="s">
        <v>1074</v>
      </c>
    </row>
    <row r="952" spans="1:3">
      <c r="A952" s="65" t="s">
        <v>555</v>
      </c>
      <c r="B952" s="65" t="s">
        <v>1025</v>
      </c>
      <c r="C952" s="65" t="s">
        <v>1025</v>
      </c>
    </row>
    <row r="953" spans="1:3">
      <c r="A953" s="65" t="s">
        <v>555</v>
      </c>
      <c r="B953" s="65" t="s">
        <v>1026</v>
      </c>
      <c r="C953" s="65" t="s">
        <v>1026</v>
      </c>
    </row>
    <row r="954" spans="1:3">
      <c r="A954" s="65" t="s">
        <v>555</v>
      </c>
      <c r="B954" s="65" t="s">
        <v>1027</v>
      </c>
      <c r="C954" s="65" t="s">
        <v>1027</v>
      </c>
    </row>
    <row r="955" spans="1:3">
      <c r="A955" s="65" t="s">
        <v>555</v>
      </c>
      <c r="B955" s="65" t="s">
        <v>1028</v>
      </c>
      <c r="C955" s="65" t="s">
        <v>1028</v>
      </c>
    </row>
    <row r="956" spans="1:3">
      <c r="A956" s="65" t="s">
        <v>555</v>
      </c>
      <c r="B956" s="65" t="s">
        <v>1029</v>
      </c>
      <c r="C956" s="65" t="s">
        <v>1029</v>
      </c>
    </row>
    <row r="957" spans="1:3">
      <c r="A957" s="65" t="s">
        <v>555</v>
      </c>
      <c r="B957" s="65" t="s">
        <v>1030</v>
      </c>
      <c r="C957" s="65" t="s">
        <v>1030</v>
      </c>
    </row>
    <row r="958" spans="1:3">
      <c r="A958" s="65" t="s">
        <v>555</v>
      </c>
      <c r="B958" s="65" t="s">
        <v>1031</v>
      </c>
      <c r="C958" s="65" t="s">
        <v>1031</v>
      </c>
    </row>
    <row r="959" spans="1:3">
      <c r="A959" s="65" t="s">
        <v>555</v>
      </c>
      <c r="B959" s="65" t="s">
        <v>1032</v>
      </c>
      <c r="C959" s="65" t="s">
        <v>1032</v>
      </c>
    </row>
    <row r="960" spans="1:3">
      <c r="A960" s="65" t="s">
        <v>555</v>
      </c>
      <c r="B960" s="65" t="s">
        <v>1033</v>
      </c>
      <c r="C960" s="65" t="s">
        <v>1033</v>
      </c>
    </row>
    <row r="961" spans="1:3">
      <c r="A961" s="65" t="s">
        <v>555</v>
      </c>
      <c r="B961" s="65" t="s">
        <v>1034</v>
      </c>
      <c r="C961" s="65" t="s">
        <v>1034</v>
      </c>
    </row>
    <row r="962" spans="1:3">
      <c r="A962" s="65" t="s">
        <v>555</v>
      </c>
      <c r="B962" s="65" t="s">
        <v>1035</v>
      </c>
      <c r="C962" s="65" t="s">
        <v>1035</v>
      </c>
    </row>
    <row r="963" spans="1:3">
      <c r="A963" s="65" t="s">
        <v>555</v>
      </c>
      <c r="B963" s="65" t="s">
        <v>1036</v>
      </c>
      <c r="C963" s="65" t="s">
        <v>1036</v>
      </c>
    </row>
    <row r="964" spans="1:3">
      <c r="A964" s="65" t="s">
        <v>555</v>
      </c>
      <c r="B964" s="65" t="s">
        <v>1037</v>
      </c>
      <c r="C964" s="65" t="s">
        <v>1037</v>
      </c>
    </row>
    <row r="965" spans="1:3">
      <c r="A965" s="65" t="s">
        <v>555</v>
      </c>
      <c r="B965" s="65" t="s">
        <v>1038</v>
      </c>
      <c r="C965" s="65" t="s">
        <v>1038</v>
      </c>
    </row>
    <row r="966" spans="1:3">
      <c r="A966" s="65" t="s">
        <v>555</v>
      </c>
      <c r="B966" s="65" t="s">
        <v>1039</v>
      </c>
      <c r="C966" s="65" t="s">
        <v>1039</v>
      </c>
    </row>
    <row r="967" spans="1:3">
      <c r="A967" s="65" t="s">
        <v>555</v>
      </c>
      <c r="B967" s="65" t="s">
        <v>1040</v>
      </c>
      <c r="C967" s="65" t="s">
        <v>1040</v>
      </c>
    </row>
    <row r="968" spans="1:3">
      <c r="A968" s="65" t="s">
        <v>555</v>
      </c>
      <c r="B968" s="65" t="s">
        <v>1041</v>
      </c>
      <c r="C968" s="65" t="s">
        <v>1041</v>
      </c>
    </row>
    <row r="969" spans="1:3">
      <c r="A969" s="65" t="s">
        <v>555</v>
      </c>
      <c r="B969" s="65" t="s">
        <v>1042</v>
      </c>
      <c r="C969" s="65" t="s">
        <v>1042</v>
      </c>
    </row>
    <row r="970" spans="1:3">
      <c r="A970" s="65" t="s">
        <v>555</v>
      </c>
      <c r="B970" s="65" t="s">
        <v>1130</v>
      </c>
      <c r="C970" s="65" t="s">
        <v>1130</v>
      </c>
    </row>
    <row r="971" spans="1:3">
      <c r="A971" s="65" t="s">
        <v>555</v>
      </c>
      <c r="B971" s="65" t="s">
        <v>1131</v>
      </c>
      <c r="C971" s="65" t="s">
        <v>1131</v>
      </c>
    </row>
    <row r="972" spans="1:3">
      <c r="A972" s="65" t="s">
        <v>555</v>
      </c>
      <c r="B972" s="65" t="s">
        <v>1043</v>
      </c>
      <c r="C972" s="65" t="s">
        <v>1043</v>
      </c>
    </row>
    <row r="973" spans="1:3">
      <c r="A973" s="65" t="s">
        <v>555</v>
      </c>
      <c r="B973" s="65" t="s">
        <v>1044</v>
      </c>
      <c r="C973" s="65" t="s">
        <v>1044</v>
      </c>
    </row>
    <row r="974" spans="1:3">
      <c r="A974" s="65" t="s">
        <v>555</v>
      </c>
      <c r="B974" s="65" t="s">
        <v>1045</v>
      </c>
      <c r="C974" s="65" t="s">
        <v>1045</v>
      </c>
    </row>
    <row r="975" spans="1:3">
      <c r="A975" s="65" t="s">
        <v>555</v>
      </c>
      <c r="B975" s="65" t="s">
        <v>1046</v>
      </c>
      <c r="C975" s="65" t="s">
        <v>1046</v>
      </c>
    </row>
    <row r="976" spans="1:3">
      <c r="A976" s="65" t="s">
        <v>555</v>
      </c>
      <c r="B976" s="65" t="s">
        <v>1047</v>
      </c>
      <c r="C976" s="65" t="s">
        <v>1047</v>
      </c>
    </row>
    <row r="977" spans="1:3">
      <c r="A977" s="65" t="s">
        <v>555</v>
      </c>
      <c r="B977" s="65" t="s">
        <v>1048</v>
      </c>
      <c r="C977" s="65" t="s">
        <v>1048</v>
      </c>
    </row>
    <row r="978" spans="1:3">
      <c r="A978" s="65" t="s">
        <v>555</v>
      </c>
      <c r="B978" s="65" t="s">
        <v>1049</v>
      </c>
      <c r="C978" s="65" t="s">
        <v>1049</v>
      </c>
    </row>
    <row r="979" spans="1:3">
      <c r="A979" s="65" t="s">
        <v>555</v>
      </c>
      <c r="B979" s="65" t="s">
        <v>1065</v>
      </c>
      <c r="C979" s="65" t="s">
        <v>1065</v>
      </c>
    </row>
    <row r="980" spans="1:3">
      <c r="A980" s="65" t="s">
        <v>555</v>
      </c>
      <c r="B980" s="65" t="s">
        <v>1066</v>
      </c>
      <c r="C980" s="65" t="s">
        <v>1066</v>
      </c>
    </row>
    <row r="981" spans="1:3">
      <c r="A981" s="65" t="s">
        <v>555</v>
      </c>
      <c r="B981" s="65" t="s">
        <v>1067</v>
      </c>
      <c r="C981" s="65" t="s">
        <v>1067</v>
      </c>
    </row>
    <row r="982" spans="1:3">
      <c r="A982" s="65" t="s">
        <v>555</v>
      </c>
      <c r="B982" s="65" t="s">
        <v>1068</v>
      </c>
      <c r="C982" s="65" t="s">
        <v>1068</v>
      </c>
    </row>
    <row r="983" spans="1:3">
      <c r="A983" s="65" t="s">
        <v>555</v>
      </c>
      <c r="B983" s="65" t="s">
        <v>1070</v>
      </c>
      <c r="C983" s="65" t="s">
        <v>1070</v>
      </c>
    </row>
    <row r="984" spans="1:3">
      <c r="A984" s="65" t="s">
        <v>555</v>
      </c>
      <c r="B984" s="65" t="s">
        <v>1115</v>
      </c>
      <c r="C984" s="65" t="s">
        <v>1115</v>
      </c>
    </row>
    <row r="985" spans="1:3">
      <c r="A985" s="65" t="s">
        <v>555</v>
      </c>
      <c r="B985" s="65" t="s">
        <v>1116</v>
      </c>
      <c r="C985" s="65" t="s">
        <v>1116</v>
      </c>
    </row>
    <row r="986" spans="1:3">
      <c r="A986" s="65" t="s">
        <v>555</v>
      </c>
      <c r="B986" s="65" t="s">
        <v>1071</v>
      </c>
      <c r="C986" s="65" t="s">
        <v>1071</v>
      </c>
    </row>
    <row r="987" spans="1:3">
      <c r="A987" s="65" t="s">
        <v>555</v>
      </c>
      <c r="B987" s="65" t="s">
        <v>1119</v>
      </c>
      <c r="C987" s="65" t="s">
        <v>1119</v>
      </c>
    </row>
    <row r="988" spans="1:3">
      <c r="A988" s="65" t="s">
        <v>555</v>
      </c>
      <c r="B988" s="65" t="s">
        <v>1305</v>
      </c>
      <c r="C988" s="65" t="s">
        <v>1305</v>
      </c>
    </row>
    <row r="989" spans="1:3">
      <c r="A989" s="65" t="s">
        <v>555</v>
      </c>
      <c r="B989" s="65" t="s">
        <v>1306</v>
      </c>
      <c r="C989" s="65" t="s">
        <v>1306</v>
      </c>
    </row>
    <row r="990" spans="1:3">
      <c r="A990" s="65" t="s">
        <v>555</v>
      </c>
      <c r="B990" s="65" t="s">
        <v>1072</v>
      </c>
      <c r="C990" s="65" t="s">
        <v>1072</v>
      </c>
    </row>
    <row r="991" spans="1:3">
      <c r="A991" s="65" t="s">
        <v>555</v>
      </c>
      <c r="B991" s="65" t="s">
        <v>1050</v>
      </c>
      <c r="C991" s="65" t="s">
        <v>1050</v>
      </c>
    </row>
    <row r="992" spans="1:3">
      <c r="A992" s="65" t="s">
        <v>555</v>
      </c>
      <c r="B992" s="65" t="s">
        <v>1069</v>
      </c>
      <c r="C992" s="65" t="s">
        <v>1069</v>
      </c>
    </row>
    <row r="993" spans="1:3">
      <c r="A993" s="65" t="s">
        <v>555</v>
      </c>
      <c r="B993" s="65" t="s">
        <v>1132</v>
      </c>
      <c r="C993" s="65" t="s">
        <v>1132</v>
      </c>
    </row>
    <row r="994" spans="1:3">
      <c r="A994" s="65" t="s">
        <v>555</v>
      </c>
      <c r="B994" s="65" t="s">
        <v>1373</v>
      </c>
      <c r="C994" s="65" t="s">
        <v>1373</v>
      </c>
    </row>
    <row r="995" spans="1:3">
      <c r="A995" s="65" t="s">
        <v>555</v>
      </c>
      <c r="B995" s="65" t="s">
        <v>1294</v>
      </c>
      <c r="C995" s="65" t="s">
        <v>1294</v>
      </c>
    </row>
    <row r="996" spans="1:3">
      <c r="A996" s="65" t="s">
        <v>555</v>
      </c>
      <c r="B996" s="65" t="s">
        <v>1195</v>
      </c>
      <c r="C996" s="65" t="s">
        <v>1195</v>
      </c>
    </row>
    <row r="997" spans="1:3">
      <c r="A997" s="65" t="s">
        <v>555</v>
      </c>
      <c r="B997" s="65" t="s">
        <v>1196</v>
      </c>
      <c r="C997" s="65" t="s">
        <v>1196</v>
      </c>
    </row>
    <row r="998" spans="1:3">
      <c r="A998" s="65" t="s">
        <v>555</v>
      </c>
      <c r="B998" s="65" t="s">
        <v>1073</v>
      </c>
      <c r="C998" s="65" t="s">
        <v>1073</v>
      </c>
    </row>
    <row r="999" spans="1:3">
      <c r="A999" s="65" t="s">
        <v>555</v>
      </c>
      <c r="B999" s="65" t="s">
        <v>1074</v>
      </c>
      <c r="C999" s="65" t="s">
        <v>1074</v>
      </c>
    </row>
    <row r="1000" spans="1:3">
      <c r="A1000" s="65" t="s">
        <v>559</v>
      </c>
      <c r="B1000" s="65" t="s">
        <v>1025</v>
      </c>
      <c r="C1000" s="65" t="s">
        <v>1025</v>
      </c>
    </row>
    <row r="1001" spans="1:3">
      <c r="A1001" s="65" t="s">
        <v>559</v>
      </c>
      <c r="B1001" s="65" t="s">
        <v>1026</v>
      </c>
      <c r="C1001" s="65" t="s">
        <v>1026</v>
      </c>
    </row>
    <row r="1002" spans="1:3">
      <c r="A1002" s="65" t="s">
        <v>559</v>
      </c>
      <c r="B1002" s="65" t="s">
        <v>1027</v>
      </c>
      <c r="C1002" s="65" t="s">
        <v>1027</v>
      </c>
    </row>
    <row r="1003" spans="1:3">
      <c r="A1003" s="65" t="s">
        <v>559</v>
      </c>
      <c r="B1003" s="65" t="s">
        <v>1028</v>
      </c>
      <c r="C1003" s="65" t="s">
        <v>1028</v>
      </c>
    </row>
    <row r="1004" spans="1:3">
      <c r="A1004" s="65" t="s">
        <v>559</v>
      </c>
      <c r="B1004" s="65" t="s">
        <v>1029</v>
      </c>
      <c r="C1004" s="65" t="s">
        <v>1029</v>
      </c>
    </row>
    <row r="1005" spans="1:3">
      <c r="A1005" s="65" t="s">
        <v>559</v>
      </c>
      <c r="B1005" s="65" t="s">
        <v>1030</v>
      </c>
      <c r="C1005" s="65" t="s">
        <v>1030</v>
      </c>
    </row>
    <row r="1006" spans="1:3">
      <c r="A1006" s="65" t="s">
        <v>559</v>
      </c>
      <c r="B1006" s="65" t="s">
        <v>1031</v>
      </c>
      <c r="C1006" s="65" t="s">
        <v>1031</v>
      </c>
    </row>
    <row r="1007" spans="1:3">
      <c r="A1007" s="65" t="s">
        <v>559</v>
      </c>
      <c r="B1007" s="65" t="s">
        <v>1032</v>
      </c>
      <c r="C1007" s="65" t="s">
        <v>1032</v>
      </c>
    </row>
    <row r="1008" spans="1:3">
      <c r="A1008" s="65" t="s">
        <v>559</v>
      </c>
      <c r="B1008" s="65" t="s">
        <v>1033</v>
      </c>
      <c r="C1008" s="65" t="s">
        <v>1033</v>
      </c>
    </row>
    <row r="1009" spans="1:3">
      <c r="A1009" s="65" t="s">
        <v>559</v>
      </c>
      <c r="B1009" s="65" t="s">
        <v>1050</v>
      </c>
      <c r="C1009" s="65" t="s">
        <v>1050</v>
      </c>
    </row>
    <row r="1010" spans="1:3">
      <c r="A1010" s="65" t="s">
        <v>563</v>
      </c>
      <c r="B1010" s="65" t="s">
        <v>1025</v>
      </c>
      <c r="C1010" s="65" t="s">
        <v>1025</v>
      </c>
    </row>
    <row r="1011" spans="1:3">
      <c r="A1011" s="65" t="s">
        <v>563</v>
      </c>
      <c r="B1011" s="65" t="s">
        <v>1026</v>
      </c>
      <c r="C1011" s="65" t="s">
        <v>1026</v>
      </c>
    </row>
    <row r="1012" spans="1:3">
      <c r="A1012" s="65" t="s">
        <v>563</v>
      </c>
      <c r="B1012" s="65" t="s">
        <v>1027</v>
      </c>
      <c r="C1012" s="65" t="s">
        <v>1027</v>
      </c>
    </row>
    <row r="1013" spans="1:3">
      <c r="A1013" s="65" t="s">
        <v>563</v>
      </c>
      <c r="B1013" s="65" t="s">
        <v>1043</v>
      </c>
      <c r="C1013" s="65" t="s">
        <v>1043</v>
      </c>
    </row>
    <row r="1014" spans="1:3">
      <c r="A1014" s="65" t="s">
        <v>563</v>
      </c>
      <c r="B1014" s="65" t="s">
        <v>1044</v>
      </c>
      <c r="C1014" s="65" t="s">
        <v>1044</v>
      </c>
    </row>
    <row r="1015" spans="1:3">
      <c r="A1015" s="65" t="s">
        <v>563</v>
      </c>
      <c r="B1015" s="65" t="s">
        <v>1045</v>
      </c>
      <c r="C1015" s="65" t="s">
        <v>1045</v>
      </c>
    </row>
    <row r="1016" spans="1:3">
      <c r="A1016" s="65" t="s">
        <v>563</v>
      </c>
      <c r="B1016" s="65" t="s">
        <v>1046</v>
      </c>
      <c r="C1016" s="65" t="s">
        <v>1046</v>
      </c>
    </row>
    <row r="1017" spans="1:3">
      <c r="A1017" s="65" t="s">
        <v>563</v>
      </c>
      <c r="B1017" s="65" t="s">
        <v>1047</v>
      </c>
      <c r="C1017" s="65" t="s">
        <v>1047</v>
      </c>
    </row>
    <row r="1018" spans="1:3">
      <c r="A1018" s="65" t="s">
        <v>563</v>
      </c>
      <c r="B1018" s="65" t="s">
        <v>1048</v>
      </c>
      <c r="C1018" s="65" t="s">
        <v>1048</v>
      </c>
    </row>
    <row r="1019" spans="1:3">
      <c r="A1019" s="65" t="s">
        <v>563</v>
      </c>
      <c r="B1019" s="65" t="s">
        <v>1049</v>
      </c>
      <c r="C1019" s="65" t="s">
        <v>1049</v>
      </c>
    </row>
    <row r="1020" spans="1:3">
      <c r="A1020" s="65" t="s">
        <v>563</v>
      </c>
      <c r="B1020" s="65" t="s">
        <v>1050</v>
      </c>
      <c r="C1020" s="65" t="s">
        <v>1050</v>
      </c>
    </row>
    <row r="1021" spans="1:3">
      <c r="A1021" s="65" t="s">
        <v>567</v>
      </c>
      <c r="B1021" s="65" t="s">
        <v>1050</v>
      </c>
      <c r="C1021" s="65" t="s">
        <v>1050</v>
      </c>
    </row>
    <row r="1022" spans="1:3">
      <c r="A1022" s="65" t="s">
        <v>567</v>
      </c>
      <c r="B1022" s="65" t="s">
        <v>1025</v>
      </c>
      <c r="C1022" s="65" t="s">
        <v>1025</v>
      </c>
    </row>
    <row r="1023" spans="1:3">
      <c r="A1023" s="65" t="s">
        <v>567</v>
      </c>
      <c r="B1023" s="65" t="s">
        <v>1026</v>
      </c>
      <c r="C1023" s="65" t="s">
        <v>1026</v>
      </c>
    </row>
    <row r="1024" spans="1:3">
      <c r="A1024" s="65" t="s">
        <v>567</v>
      </c>
      <c r="B1024" s="65" t="s">
        <v>1027</v>
      </c>
      <c r="C1024" s="65" t="s">
        <v>1027</v>
      </c>
    </row>
    <row r="1025" spans="1:3">
      <c r="A1025" s="65" t="s">
        <v>567</v>
      </c>
      <c r="B1025" s="65" t="s">
        <v>1388</v>
      </c>
      <c r="C1025" s="65" t="s">
        <v>1388</v>
      </c>
    </row>
    <row r="1026" spans="1:3">
      <c r="A1026" s="65" t="s">
        <v>567</v>
      </c>
      <c r="B1026" s="65" t="s">
        <v>1419</v>
      </c>
      <c r="C1026" s="65" t="s">
        <v>1419</v>
      </c>
    </row>
    <row r="1027" spans="1:3">
      <c r="A1027" s="65" t="s">
        <v>567</v>
      </c>
      <c r="B1027" s="65" t="s">
        <v>1420</v>
      </c>
      <c r="C1027" s="65" t="s">
        <v>1420</v>
      </c>
    </row>
    <row r="1028" spans="1:3">
      <c r="A1028" s="65" t="s">
        <v>567</v>
      </c>
      <c r="B1028" s="65" t="s">
        <v>1421</v>
      </c>
      <c r="C1028" s="65" t="s">
        <v>1421</v>
      </c>
    </row>
    <row r="1029" spans="1:3">
      <c r="A1029" s="65" t="s">
        <v>567</v>
      </c>
      <c r="B1029" s="65" t="s">
        <v>1422</v>
      </c>
      <c r="C1029" s="65" t="s">
        <v>1422</v>
      </c>
    </row>
    <row r="1030" spans="1:3">
      <c r="A1030" s="65" t="s">
        <v>567</v>
      </c>
      <c r="B1030" s="65" t="s">
        <v>1423</v>
      </c>
      <c r="C1030" s="65" t="s">
        <v>1423</v>
      </c>
    </row>
    <row r="1031" spans="1:3">
      <c r="A1031" s="65" t="s">
        <v>567</v>
      </c>
      <c r="B1031" s="65" t="s">
        <v>1424</v>
      </c>
      <c r="C1031" s="65" t="s">
        <v>1424</v>
      </c>
    </row>
    <row r="1032" spans="1:3">
      <c r="A1032" s="65" t="s">
        <v>567</v>
      </c>
      <c r="B1032" s="65" t="s">
        <v>1028</v>
      </c>
      <c r="C1032" s="65" t="s">
        <v>1028</v>
      </c>
    </row>
    <row r="1033" spans="1:3">
      <c r="A1033" s="65" t="s">
        <v>567</v>
      </c>
      <c r="B1033" s="65" t="s">
        <v>1029</v>
      </c>
      <c r="C1033" s="65" t="s">
        <v>1029</v>
      </c>
    </row>
    <row r="1034" spans="1:3">
      <c r="A1034" s="65" t="s">
        <v>567</v>
      </c>
      <c r="B1034" s="65" t="s">
        <v>1030</v>
      </c>
      <c r="C1034" s="65" t="s">
        <v>1030</v>
      </c>
    </row>
    <row r="1035" spans="1:3">
      <c r="A1035" s="65" t="s">
        <v>567</v>
      </c>
      <c r="B1035" s="65" t="s">
        <v>1031</v>
      </c>
      <c r="C1035" s="65" t="s">
        <v>1031</v>
      </c>
    </row>
    <row r="1036" spans="1:3">
      <c r="A1036" s="65" t="s">
        <v>567</v>
      </c>
      <c r="B1036" s="65" t="s">
        <v>1032</v>
      </c>
      <c r="C1036" s="65" t="s">
        <v>1032</v>
      </c>
    </row>
    <row r="1037" spans="1:3">
      <c r="A1037" s="65" t="s">
        <v>567</v>
      </c>
      <c r="B1037" s="65" t="s">
        <v>1033</v>
      </c>
      <c r="C1037" s="65" t="s">
        <v>1033</v>
      </c>
    </row>
    <row r="1038" spans="1:3">
      <c r="A1038" s="65" t="s">
        <v>567</v>
      </c>
      <c r="B1038" s="65" t="s">
        <v>1034</v>
      </c>
      <c r="C1038" s="65" t="s">
        <v>1034</v>
      </c>
    </row>
    <row r="1039" spans="1:3">
      <c r="A1039" s="65" t="s">
        <v>567</v>
      </c>
      <c r="B1039" s="65" t="s">
        <v>1035</v>
      </c>
      <c r="C1039" s="65" t="s">
        <v>1035</v>
      </c>
    </row>
    <row r="1040" spans="1:3">
      <c r="A1040" s="65" t="s">
        <v>567</v>
      </c>
      <c r="B1040" s="65" t="s">
        <v>1036</v>
      </c>
      <c r="C1040" s="65" t="s">
        <v>1036</v>
      </c>
    </row>
    <row r="1041" spans="1:3">
      <c r="A1041" s="65" t="s">
        <v>567</v>
      </c>
      <c r="B1041" s="65" t="s">
        <v>1037</v>
      </c>
      <c r="C1041" s="65" t="s">
        <v>1037</v>
      </c>
    </row>
    <row r="1042" spans="1:3">
      <c r="A1042" s="65" t="s">
        <v>567</v>
      </c>
      <c r="B1042" s="65" t="s">
        <v>1038</v>
      </c>
      <c r="C1042" s="65" t="s">
        <v>1038</v>
      </c>
    </row>
    <row r="1043" spans="1:3">
      <c r="A1043" s="65" t="s">
        <v>567</v>
      </c>
      <c r="B1043" s="65" t="s">
        <v>1390</v>
      </c>
      <c r="C1043" s="65" t="s">
        <v>1390</v>
      </c>
    </row>
    <row r="1044" spans="1:3">
      <c r="A1044" s="65" t="s">
        <v>567</v>
      </c>
      <c r="B1044" s="65" t="s">
        <v>1039</v>
      </c>
      <c r="C1044" s="65" t="s">
        <v>1039</v>
      </c>
    </row>
    <row r="1045" spans="1:3">
      <c r="A1045" s="65" t="s">
        <v>567</v>
      </c>
      <c r="B1045" s="65" t="s">
        <v>1040</v>
      </c>
      <c r="C1045" s="65" t="s">
        <v>1040</v>
      </c>
    </row>
    <row r="1046" spans="1:3">
      <c r="A1046" s="65" t="s">
        <v>567</v>
      </c>
      <c r="B1046" s="65" t="s">
        <v>1041</v>
      </c>
      <c r="C1046" s="65" t="s">
        <v>1041</v>
      </c>
    </row>
    <row r="1047" spans="1:3">
      <c r="A1047" s="65" t="s">
        <v>567</v>
      </c>
      <c r="B1047" s="65" t="s">
        <v>1043</v>
      </c>
      <c r="C1047" s="65" t="s">
        <v>1043</v>
      </c>
    </row>
    <row r="1048" spans="1:3">
      <c r="A1048" s="65" t="s">
        <v>567</v>
      </c>
      <c r="B1048" s="65" t="s">
        <v>1044</v>
      </c>
      <c r="C1048" s="65" t="s">
        <v>1044</v>
      </c>
    </row>
    <row r="1049" spans="1:3">
      <c r="A1049" s="65" t="s">
        <v>567</v>
      </c>
      <c r="B1049" s="65" t="s">
        <v>1045</v>
      </c>
      <c r="C1049" s="65" t="s">
        <v>1045</v>
      </c>
    </row>
    <row r="1050" spans="1:3">
      <c r="A1050" s="65" t="s">
        <v>567</v>
      </c>
      <c r="B1050" s="65" t="s">
        <v>1046</v>
      </c>
      <c r="C1050" s="65" t="s">
        <v>1046</v>
      </c>
    </row>
    <row r="1051" spans="1:3">
      <c r="A1051" s="65" t="s">
        <v>567</v>
      </c>
      <c r="B1051" s="65" t="s">
        <v>1047</v>
      </c>
      <c r="C1051" s="65" t="s">
        <v>1047</v>
      </c>
    </row>
    <row r="1052" spans="1:3">
      <c r="A1052" s="65" t="s">
        <v>567</v>
      </c>
      <c r="B1052" s="65" t="s">
        <v>1048</v>
      </c>
      <c r="C1052" s="65" t="s">
        <v>1048</v>
      </c>
    </row>
    <row r="1053" spans="1:3">
      <c r="A1053" s="65" t="s">
        <v>567</v>
      </c>
      <c r="B1053" s="65" t="s">
        <v>1049</v>
      </c>
      <c r="C1053" s="65" t="s">
        <v>1049</v>
      </c>
    </row>
    <row r="1054" spans="1:3">
      <c r="A1054" s="65" t="s">
        <v>567</v>
      </c>
      <c r="B1054" s="65" t="s">
        <v>1288</v>
      </c>
      <c r="C1054" s="65" t="s">
        <v>1288</v>
      </c>
    </row>
    <row r="1055" spans="1:3">
      <c r="A1055" s="65" t="s">
        <v>567</v>
      </c>
      <c r="B1055" s="65" t="s">
        <v>1135</v>
      </c>
      <c r="C1055" s="65" t="s">
        <v>1135</v>
      </c>
    </row>
    <row r="1056" spans="1:3">
      <c r="A1056" s="65" t="s">
        <v>567</v>
      </c>
      <c r="B1056" s="65" t="s">
        <v>1425</v>
      </c>
      <c r="C1056" s="65" t="s">
        <v>1425</v>
      </c>
    </row>
    <row r="1057" spans="1:3">
      <c r="A1057" s="65" t="s">
        <v>567</v>
      </c>
      <c r="B1057" s="65" t="s">
        <v>1426</v>
      </c>
      <c r="C1057" s="65" t="s">
        <v>1426</v>
      </c>
    </row>
    <row r="1058" spans="1:3">
      <c r="A1058" s="65" t="s">
        <v>567</v>
      </c>
      <c r="B1058" s="65" t="s">
        <v>1133</v>
      </c>
      <c r="C1058" s="65" t="s">
        <v>1133</v>
      </c>
    </row>
    <row r="1059" spans="1:3">
      <c r="A1059" s="65" t="s">
        <v>567</v>
      </c>
      <c r="B1059" s="65" t="s">
        <v>1134</v>
      </c>
      <c r="C1059" s="65" t="s">
        <v>1134</v>
      </c>
    </row>
    <row r="1060" spans="1:3">
      <c r="A1060" s="65" t="s">
        <v>567</v>
      </c>
      <c r="B1060" s="65" t="s">
        <v>1427</v>
      </c>
      <c r="C1060" s="65" t="s">
        <v>1427</v>
      </c>
    </row>
    <row r="1061" spans="1:3">
      <c r="A1061" s="65" t="s">
        <v>567</v>
      </c>
      <c r="B1061" s="65" t="s">
        <v>1428</v>
      </c>
      <c r="C1061" s="65" t="s">
        <v>1428</v>
      </c>
    </row>
    <row r="1062" spans="1:3">
      <c r="A1062" s="65" t="s">
        <v>567</v>
      </c>
      <c r="B1062" s="65" t="s">
        <v>1429</v>
      </c>
      <c r="C1062" s="65" t="s">
        <v>1429</v>
      </c>
    </row>
    <row r="1063" spans="1:3">
      <c r="A1063" s="65" t="s">
        <v>567</v>
      </c>
      <c r="B1063" s="65" t="s">
        <v>1430</v>
      </c>
      <c r="C1063" s="65" t="s">
        <v>1430</v>
      </c>
    </row>
    <row r="1064" spans="1:3">
      <c r="A1064" s="65" t="s">
        <v>567</v>
      </c>
      <c r="B1064" s="65" t="s">
        <v>1058</v>
      </c>
      <c r="C1064" s="65" t="s">
        <v>1058</v>
      </c>
    </row>
    <row r="1065" spans="1:3">
      <c r="A1065" s="65" t="s">
        <v>567</v>
      </c>
      <c r="B1065" s="65" t="s">
        <v>1059</v>
      </c>
      <c r="C1065" s="65" t="s">
        <v>1059</v>
      </c>
    </row>
    <row r="1066" spans="1:3">
      <c r="A1066" s="65" t="s">
        <v>567</v>
      </c>
      <c r="B1066" s="65" t="s">
        <v>1060</v>
      </c>
      <c r="C1066" s="65" t="s">
        <v>1060</v>
      </c>
    </row>
    <row r="1067" spans="1:3">
      <c r="A1067" s="65" t="s">
        <v>567</v>
      </c>
      <c r="B1067" s="65" t="s">
        <v>1389</v>
      </c>
      <c r="C1067" s="65" t="s">
        <v>1389</v>
      </c>
    </row>
    <row r="1068" spans="1:3">
      <c r="A1068" s="65" t="s">
        <v>567</v>
      </c>
      <c r="B1068" s="65" t="s">
        <v>1051</v>
      </c>
      <c r="C1068" s="65" t="s">
        <v>1051</v>
      </c>
    </row>
    <row r="1069" spans="1:3">
      <c r="A1069" s="65" t="s">
        <v>567</v>
      </c>
      <c r="B1069" s="65" t="s">
        <v>1054</v>
      </c>
      <c r="C1069" s="65" t="s">
        <v>1054</v>
      </c>
    </row>
    <row r="1070" spans="1:3">
      <c r="A1070" s="65" t="s">
        <v>571</v>
      </c>
      <c r="B1070" s="65" t="s">
        <v>1050</v>
      </c>
      <c r="C1070" s="65" t="s">
        <v>1050</v>
      </c>
    </row>
    <row r="1071" spans="1:3">
      <c r="A1071" s="65" t="s">
        <v>571</v>
      </c>
      <c r="B1071" s="65" t="s">
        <v>1025</v>
      </c>
      <c r="C1071" s="65" t="s">
        <v>1025</v>
      </c>
    </row>
    <row r="1072" spans="1:3">
      <c r="A1072" s="65" t="s">
        <v>571</v>
      </c>
      <c r="B1072" s="65" t="s">
        <v>1043</v>
      </c>
      <c r="C1072" s="65" t="s">
        <v>1043</v>
      </c>
    </row>
    <row r="1073" spans="1:3">
      <c r="A1073" s="65" t="s">
        <v>571</v>
      </c>
      <c r="B1073" s="65" t="s">
        <v>1065</v>
      </c>
      <c r="C1073" s="65" t="s">
        <v>1065</v>
      </c>
    </row>
    <row r="1074" spans="1:3">
      <c r="A1074" s="65" t="s">
        <v>571</v>
      </c>
      <c r="B1074" s="65" t="s">
        <v>1066</v>
      </c>
      <c r="C1074" s="65" t="s">
        <v>1066</v>
      </c>
    </row>
    <row r="1075" spans="1:3">
      <c r="A1075" s="65" t="s">
        <v>571</v>
      </c>
      <c r="B1075" s="65" t="s">
        <v>1067</v>
      </c>
      <c r="C1075" s="65" t="s">
        <v>1067</v>
      </c>
    </row>
    <row r="1076" spans="1:3">
      <c r="A1076" s="65" t="s">
        <v>571</v>
      </c>
      <c r="B1076" s="65" t="s">
        <v>1068</v>
      </c>
      <c r="C1076" s="65" t="s">
        <v>1068</v>
      </c>
    </row>
    <row r="1077" spans="1:3">
      <c r="A1077" s="65" t="s">
        <v>571</v>
      </c>
      <c r="B1077" s="65" t="s">
        <v>1069</v>
      </c>
      <c r="C1077" s="65" t="s">
        <v>1069</v>
      </c>
    </row>
    <row r="1078" spans="1:3">
      <c r="A1078" s="65" t="s">
        <v>571</v>
      </c>
      <c r="B1078" s="65" t="s">
        <v>1070</v>
      </c>
      <c r="C1078" s="65" t="s">
        <v>1070</v>
      </c>
    </row>
    <row r="1079" spans="1:3">
      <c r="A1079" s="65" t="s">
        <v>571</v>
      </c>
      <c r="B1079" s="65" t="s">
        <v>1071</v>
      </c>
      <c r="C1079" s="65" t="s">
        <v>1071</v>
      </c>
    </row>
    <row r="1080" spans="1:3">
      <c r="A1080" s="65" t="s">
        <v>571</v>
      </c>
      <c r="B1080" s="65" t="s">
        <v>1072</v>
      </c>
      <c r="C1080" s="65" t="s">
        <v>1072</v>
      </c>
    </row>
    <row r="1081" spans="1:3">
      <c r="A1081" s="65" t="s">
        <v>571</v>
      </c>
      <c r="B1081" s="65" t="s">
        <v>1073</v>
      </c>
      <c r="C1081" s="65" t="s">
        <v>1073</v>
      </c>
    </row>
    <row r="1082" spans="1:3">
      <c r="A1082" s="65" t="s">
        <v>571</v>
      </c>
      <c r="B1082" s="65" t="s">
        <v>1074</v>
      </c>
      <c r="C1082" s="65" t="s">
        <v>1074</v>
      </c>
    </row>
    <row r="1083" spans="1:3">
      <c r="A1083" s="65" t="s">
        <v>571</v>
      </c>
      <c r="B1083" s="65" t="s">
        <v>1075</v>
      </c>
      <c r="C1083" s="65" t="s">
        <v>1075</v>
      </c>
    </row>
    <row r="1084" spans="1:3">
      <c r="A1084" s="65" t="s">
        <v>571</v>
      </c>
      <c r="B1084" s="65" t="s">
        <v>1076</v>
      </c>
      <c r="C1084" s="65" t="s">
        <v>1076</v>
      </c>
    </row>
    <row r="1085" spans="1:3">
      <c r="A1085" s="65" t="s">
        <v>571</v>
      </c>
      <c r="B1085" s="65" t="s">
        <v>1077</v>
      </c>
      <c r="C1085" s="65" t="s">
        <v>1077</v>
      </c>
    </row>
    <row r="1086" spans="1:3">
      <c r="A1086" s="65" t="s">
        <v>571</v>
      </c>
      <c r="B1086" s="65" t="s">
        <v>1078</v>
      </c>
      <c r="C1086" s="65" t="s">
        <v>1078</v>
      </c>
    </row>
    <row r="1087" spans="1:3">
      <c r="A1087" s="65" t="s">
        <v>571</v>
      </c>
      <c r="B1087" s="65" t="s">
        <v>1079</v>
      </c>
      <c r="C1087" s="65" t="s">
        <v>1079</v>
      </c>
    </row>
    <row r="1088" spans="1:3">
      <c r="A1088" s="65" t="s">
        <v>571</v>
      </c>
      <c r="B1088" s="65" t="s">
        <v>1080</v>
      </c>
      <c r="C1088" s="65" t="s">
        <v>1080</v>
      </c>
    </row>
    <row r="1089" spans="1:3">
      <c r="A1089" s="65" t="s">
        <v>571</v>
      </c>
      <c r="B1089" s="65" t="s">
        <v>1081</v>
      </c>
      <c r="C1089" s="65" t="s">
        <v>1081</v>
      </c>
    </row>
    <row r="1090" spans="1:3">
      <c r="A1090" s="65" t="s">
        <v>575</v>
      </c>
      <c r="B1090" s="65" t="s">
        <v>1050</v>
      </c>
      <c r="C1090" s="65" t="s">
        <v>1050</v>
      </c>
    </row>
    <row r="1091" spans="1:3">
      <c r="A1091" s="65" t="s">
        <v>575</v>
      </c>
      <c r="B1091" s="65" t="s">
        <v>1388</v>
      </c>
      <c r="C1091" s="65" t="s">
        <v>1388</v>
      </c>
    </row>
    <row r="1092" spans="1:3">
      <c r="A1092" s="65" t="s">
        <v>575</v>
      </c>
      <c r="B1092" s="65" t="s">
        <v>1058</v>
      </c>
      <c r="C1092" s="65" t="s">
        <v>1058</v>
      </c>
    </row>
    <row r="1093" spans="1:3">
      <c r="A1093" s="65" t="s">
        <v>575</v>
      </c>
      <c r="B1093" s="65" t="s">
        <v>1389</v>
      </c>
      <c r="C1093" s="65" t="s">
        <v>1389</v>
      </c>
    </row>
    <row r="1094" spans="1:3">
      <c r="A1094" s="65" t="s">
        <v>575</v>
      </c>
      <c r="B1094" s="65" t="s">
        <v>1390</v>
      </c>
      <c r="C1094" s="65" t="s">
        <v>1390</v>
      </c>
    </row>
    <row r="1095" spans="1:3">
      <c r="A1095" s="65" t="s">
        <v>575</v>
      </c>
      <c r="B1095" s="65" t="s">
        <v>1391</v>
      </c>
      <c r="C1095" s="65" t="s">
        <v>1391</v>
      </c>
    </row>
    <row r="1096" spans="1:3">
      <c r="A1096" s="65" t="s">
        <v>575</v>
      </c>
      <c r="B1096" s="65" t="s">
        <v>1392</v>
      </c>
      <c r="C1096" s="65" t="s">
        <v>1392</v>
      </c>
    </row>
    <row r="1097" spans="1:3">
      <c r="A1097" s="65" t="s">
        <v>575</v>
      </c>
      <c r="B1097" s="65" t="s">
        <v>1431</v>
      </c>
      <c r="C1097" s="65" t="s">
        <v>1431</v>
      </c>
    </row>
    <row r="1098" spans="1:3">
      <c r="A1098" s="65" t="s">
        <v>575</v>
      </c>
      <c r="B1098" s="65" t="s">
        <v>1432</v>
      </c>
      <c r="C1098" s="65" t="s">
        <v>1432</v>
      </c>
    </row>
    <row r="1099" spans="1:3">
      <c r="A1099" s="65" t="s">
        <v>575</v>
      </c>
      <c r="B1099" s="65" t="s">
        <v>63</v>
      </c>
      <c r="C1099" s="65" t="s">
        <v>63</v>
      </c>
    </row>
    <row r="1100" spans="1:3">
      <c r="A1100" s="65" t="s">
        <v>575</v>
      </c>
      <c r="B1100" s="65" t="s">
        <v>4</v>
      </c>
      <c r="C1100" s="65" t="s">
        <v>4</v>
      </c>
    </row>
    <row r="1101" spans="1:3">
      <c r="A1101" s="65" t="s">
        <v>575</v>
      </c>
      <c r="B1101" s="65" t="s">
        <v>1433</v>
      </c>
      <c r="C1101" s="65" t="s">
        <v>1433</v>
      </c>
    </row>
    <row r="1102" spans="1:3">
      <c r="A1102" s="65" t="s">
        <v>575</v>
      </c>
      <c r="B1102" s="65" t="s">
        <v>39</v>
      </c>
      <c r="C1102" s="65" t="s">
        <v>39</v>
      </c>
    </row>
    <row r="1103" spans="1:3">
      <c r="A1103" s="65" t="s">
        <v>575</v>
      </c>
      <c r="B1103" s="65" t="s">
        <v>40</v>
      </c>
      <c r="C1103" s="65" t="s">
        <v>40</v>
      </c>
    </row>
    <row r="1104" spans="1:3">
      <c r="A1104" s="65" t="s">
        <v>575</v>
      </c>
      <c r="B1104" s="65" t="s">
        <v>47</v>
      </c>
      <c r="C1104" s="65" t="s">
        <v>47</v>
      </c>
    </row>
    <row r="1105" spans="1:3">
      <c r="A1105" s="65" t="s">
        <v>575</v>
      </c>
      <c r="B1105" s="65" t="s">
        <v>1434</v>
      </c>
      <c r="C1105" s="65" t="s">
        <v>1434</v>
      </c>
    </row>
    <row r="1106" spans="1:3">
      <c r="A1106" s="65" t="s">
        <v>575</v>
      </c>
      <c r="B1106" s="65" t="s">
        <v>1435</v>
      </c>
      <c r="C1106" s="65" t="s">
        <v>1435</v>
      </c>
    </row>
    <row r="1107" spans="1:3">
      <c r="A1107" s="65" t="s">
        <v>575</v>
      </c>
      <c r="B1107" s="65" t="s">
        <v>1436</v>
      </c>
      <c r="C1107" s="65" t="s">
        <v>1436</v>
      </c>
    </row>
    <row r="1108" spans="1:3">
      <c r="A1108" s="65" t="s">
        <v>575</v>
      </c>
      <c r="B1108" s="65" t="s">
        <v>109</v>
      </c>
      <c r="C1108" s="65" t="s">
        <v>109</v>
      </c>
    </row>
    <row r="1109" spans="1:3">
      <c r="A1109" s="65" t="s">
        <v>575</v>
      </c>
      <c r="B1109" s="65" t="s">
        <v>101</v>
      </c>
      <c r="C1109" s="65" t="s">
        <v>101</v>
      </c>
    </row>
    <row r="1110" spans="1:3">
      <c r="A1110" s="65" t="s">
        <v>575</v>
      </c>
      <c r="B1110" s="65" t="s">
        <v>41</v>
      </c>
      <c r="C1110" s="65" t="s">
        <v>41</v>
      </c>
    </row>
    <row r="1111" spans="1:3">
      <c r="A1111" s="65" t="s">
        <v>575</v>
      </c>
      <c r="B1111" s="65" t="s">
        <v>49</v>
      </c>
      <c r="C1111" s="65" t="s">
        <v>49</v>
      </c>
    </row>
    <row r="1112" spans="1:3">
      <c r="A1112" s="65" t="s">
        <v>575</v>
      </c>
      <c r="B1112" s="65" t="s">
        <v>1437</v>
      </c>
      <c r="C1112" s="65" t="s">
        <v>1437</v>
      </c>
    </row>
    <row r="1113" spans="1:3">
      <c r="A1113" s="65" t="s">
        <v>575</v>
      </c>
      <c r="B1113" s="65" t="s">
        <v>93</v>
      </c>
      <c r="C1113" s="65" t="s">
        <v>93</v>
      </c>
    </row>
    <row r="1114" spans="1:3">
      <c r="A1114" s="65" t="s">
        <v>575</v>
      </c>
      <c r="B1114" s="65" t="s">
        <v>1438</v>
      </c>
      <c r="C1114" s="65" t="s">
        <v>1438</v>
      </c>
    </row>
    <row r="1115" spans="1:3">
      <c r="A1115" s="65" t="s">
        <v>575</v>
      </c>
      <c r="B1115" s="65" t="s">
        <v>1439</v>
      </c>
      <c r="C1115" s="65" t="s">
        <v>1439</v>
      </c>
    </row>
    <row r="1116" spans="1:3">
      <c r="A1116" s="65" t="s">
        <v>575</v>
      </c>
      <c r="B1116" s="65" t="s">
        <v>48</v>
      </c>
      <c r="C1116" s="65" t="s">
        <v>48</v>
      </c>
    </row>
    <row r="1117" spans="1:3">
      <c r="A1117" s="65" t="s">
        <v>575</v>
      </c>
      <c r="B1117" s="65" t="s">
        <v>56</v>
      </c>
      <c r="C1117" s="65" t="s">
        <v>56</v>
      </c>
    </row>
    <row r="1118" spans="1:3">
      <c r="A1118" s="65" t="s">
        <v>575</v>
      </c>
      <c r="B1118" s="65" t="s">
        <v>50</v>
      </c>
      <c r="C1118" s="65" t="s">
        <v>50</v>
      </c>
    </row>
    <row r="1119" spans="1:3">
      <c r="A1119" s="65" t="s">
        <v>506</v>
      </c>
      <c r="B1119" s="65" t="s">
        <v>1050</v>
      </c>
      <c r="C1119" s="65" t="s">
        <v>1050</v>
      </c>
    </row>
    <row r="1120" spans="1:3">
      <c r="A1120" s="65" t="s">
        <v>506</v>
      </c>
      <c r="B1120" s="65" t="s">
        <v>1388</v>
      </c>
      <c r="C1120" s="65" t="s">
        <v>1388</v>
      </c>
    </row>
    <row r="1121" spans="1:3">
      <c r="A1121" s="65" t="s">
        <v>506</v>
      </c>
      <c r="B1121" s="65" t="s">
        <v>1419</v>
      </c>
      <c r="C1121" s="65" t="s">
        <v>1419</v>
      </c>
    </row>
    <row r="1122" spans="1:3">
      <c r="A1122" s="65" t="s">
        <v>506</v>
      </c>
      <c r="B1122" s="65" t="s">
        <v>1420</v>
      </c>
      <c r="C1122" s="65" t="s">
        <v>1420</v>
      </c>
    </row>
    <row r="1123" spans="1:3">
      <c r="A1123" s="65" t="s">
        <v>506</v>
      </c>
      <c r="B1123" s="65" t="s">
        <v>1421</v>
      </c>
      <c r="C1123" s="65" t="s">
        <v>1421</v>
      </c>
    </row>
    <row r="1124" spans="1:3">
      <c r="A1124" s="65" t="s">
        <v>506</v>
      </c>
      <c r="B1124" s="65" t="s">
        <v>1422</v>
      </c>
      <c r="C1124" s="65" t="s">
        <v>1422</v>
      </c>
    </row>
    <row r="1125" spans="1:3">
      <c r="A1125" s="65" t="s">
        <v>506</v>
      </c>
      <c r="B1125" s="65" t="s">
        <v>1423</v>
      </c>
      <c r="C1125" s="65" t="s">
        <v>1423</v>
      </c>
    </row>
    <row r="1126" spans="1:3">
      <c r="A1126" s="65" t="s">
        <v>506</v>
      </c>
      <c r="B1126" s="65" t="s">
        <v>1424</v>
      </c>
      <c r="C1126" s="65" t="s">
        <v>1424</v>
      </c>
    </row>
    <row r="1127" spans="1:3">
      <c r="A1127" s="65" t="s">
        <v>509</v>
      </c>
      <c r="B1127" s="65" t="s">
        <v>1050</v>
      </c>
      <c r="C1127" s="65" t="s">
        <v>1050</v>
      </c>
    </row>
    <row r="1128" spans="1:3">
      <c r="A1128" s="65" t="s">
        <v>509</v>
      </c>
      <c r="B1128" s="65" t="s">
        <v>1025</v>
      </c>
      <c r="C1128" s="65" t="s">
        <v>1025</v>
      </c>
    </row>
    <row r="1129" spans="1:3">
      <c r="A1129" s="65" t="s">
        <v>509</v>
      </c>
      <c r="B1129" s="65" t="s">
        <v>1043</v>
      </c>
      <c r="C1129" s="65" t="s">
        <v>1043</v>
      </c>
    </row>
    <row r="1130" spans="1:3">
      <c r="A1130" s="65" t="s">
        <v>509</v>
      </c>
      <c r="B1130" s="65" t="s">
        <v>1065</v>
      </c>
      <c r="C1130" s="65" t="s">
        <v>1065</v>
      </c>
    </row>
    <row r="1131" spans="1:3">
      <c r="A1131" s="65" t="s">
        <v>509</v>
      </c>
      <c r="B1131" s="65" t="s">
        <v>1066</v>
      </c>
      <c r="C1131" s="65" t="s">
        <v>1066</v>
      </c>
    </row>
    <row r="1132" spans="1:3">
      <c r="A1132" s="65" t="s">
        <v>509</v>
      </c>
      <c r="B1132" s="65" t="s">
        <v>1067</v>
      </c>
      <c r="C1132" s="65" t="s">
        <v>1067</v>
      </c>
    </row>
    <row r="1133" spans="1:3">
      <c r="A1133" s="65" t="s">
        <v>509</v>
      </c>
      <c r="B1133" s="65" t="s">
        <v>1068</v>
      </c>
      <c r="C1133" s="65" t="s">
        <v>1068</v>
      </c>
    </row>
    <row r="1134" spans="1:3">
      <c r="A1134" s="65" t="s">
        <v>509</v>
      </c>
      <c r="B1134" s="65" t="s">
        <v>1069</v>
      </c>
      <c r="C1134" s="65" t="s">
        <v>1069</v>
      </c>
    </row>
    <row r="1135" spans="1:3">
      <c r="A1135" s="65" t="s">
        <v>509</v>
      </c>
      <c r="B1135" s="65" t="s">
        <v>1070</v>
      </c>
      <c r="C1135" s="65" t="s">
        <v>1070</v>
      </c>
    </row>
    <row r="1136" spans="1:3">
      <c r="A1136" s="65" t="s">
        <v>509</v>
      </c>
      <c r="B1136" s="65" t="s">
        <v>1071</v>
      </c>
      <c r="C1136" s="65" t="s">
        <v>1071</v>
      </c>
    </row>
    <row r="1137" spans="1:3">
      <c r="A1137" s="65" t="s">
        <v>509</v>
      </c>
      <c r="B1137" s="65" t="s">
        <v>1072</v>
      </c>
      <c r="C1137" s="65" t="s">
        <v>1072</v>
      </c>
    </row>
    <row r="1138" spans="1:3">
      <c r="A1138" s="65" t="s">
        <v>509</v>
      </c>
      <c r="B1138" s="65" t="s">
        <v>1073</v>
      </c>
      <c r="C1138" s="65" t="s">
        <v>1073</v>
      </c>
    </row>
    <row r="1139" spans="1:3">
      <c r="A1139" s="65" t="s">
        <v>509</v>
      </c>
      <c r="B1139" s="65" t="s">
        <v>1074</v>
      </c>
      <c r="C1139" s="65" t="s">
        <v>1074</v>
      </c>
    </row>
    <row r="1140" spans="1:3">
      <c r="A1140" s="65" t="s">
        <v>509</v>
      </c>
      <c r="B1140" s="65" t="s">
        <v>1075</v>
      </c>
      <c r="C1140" s="65" t="s">
        <v>1075</v>
      </c>
    </row>
    <row r="1141" spans="1:3">
      <c r="A1141" s="65" t="s">
        <v>509</v>
      </c>
      <c r="B1141" s="65" t="s">
        <v>1076</v>
      </c>
      <c r="C1141" s="65" t="s">
        <v>1076</v>
      </c>
    </row>
    <row r="1142" spans="1:3">
      <c r="A1142" s="65" t="s">
        <v>509</v>
      </c>
      <c r="B1142" s="65" t="s">
        <v>1077</v>
      </c>
      <c r="C1142" s="65" t="s">
        <v>1077</v>
      </c>
    </row>
    <row r="1143" spans="1:3">
      <c r="A1143" s="65" t="s">
        <v>509</v>
      </c>
      <c r="B1143" s="65" t="s">
        <v>1078</v>
      </c>
      <c r="C1143" s="65" t="s">
        <v>1078</v>
      </c>
    </row>
    <row r="1144" spans="1:3">
      <c r="A1144" s="65" t="s">
        <v>509</v>
      </c>
      <c r="B1144" s="65" t="s">
        <v>1079</v>
      </c>
      <c r="C1144" s="65" t="s">
        <v>1079</v>
      </c>
    </row>
    <row r="1145" spans="1:3">
      <c r="A1145" s="65" t="s">
        <v>509</v>
      </c>
      <c r="B1145" s="65" t="s">
        <v>1080</v>
      </c>
      <c r="C1145" s="65" t="s">
        <v>1080</v>
      </c>
    </row>
    <row r="1146" spans="1:3">
      <c r="A1146" s="65" t="s">
        <v>509</v>
      </c>
      <c r="B1146" s="65" t="s">
        <v>1081</v>
      </c>
      <c r="C1146" s="65" t="s">
        <v>1081</v>
      </c>
    </row>
    <row r="1147" spans="1:3">
      <c r="A1147" s="65" t="s">
        <v>509</v>
      </c>
      <c r="B1147" s="65" t="s">
        <v>1082</v>
      </c>
      <c r="C1147" s="65" t="s">
        <v>1082</v>
      </c>
    </row>
    <row r="1148" spans="1:3">
      <c r="A1148" s="65" t="s">
        <v>509</v>
      </c>
      <c r="B1148" s="65" t="s">
        <v>1083</v>
      </c>
      <c r="C1148" s="65" t="s">
        <v>1083</v>
      </c>
    </row>
    <row r="1149" spans="1:3">
      <c r="A1149" s="65" t="s">
        <v>509</v>
      </c>
      <c r="B1149" s="65" t="s">
        <v>1084</v>
      </c>
      <c r="C1149" s="65" t="s">
        <v>1084</v>
      </c>
    </row>
    <row r="1150" spans="1:3">
      <c r="A1150" s="65" t="s">
        <v>509</v>
      </c>
      <c r="B1150" s="65" t="s">
        <v>1085</v>
      </c>
      <c r="C1150" s="65" t="s">
        <v>1085</v>
      </c>
    </row>
    <row r="1151" spans="1:3">
      <c r="A1151" s="65" t="s">
        <v>509</v>
      </c>
      <c r="B1151" s="65" t="s">
        <v>1086</v>
      </c>
      <c r="C1151" s="65" t="s">
        <v>1086</v>
      </c>
    </row>
    <row r="1152" spans="1:3">
      <c r="A1152" s="65" t="s">
        <v>509</v>
      </c>
      <c r="B1152" s="65" t="s">
        <v>1344</v>
      </c>
      <c r="C1152" s="65" t="s">
        <v>1344</v>
      </c>
    </row>
    <row r="1153" spans="1:3">
      <c r="A1153" s="65" t="s">
        <v>509</v>
      </c>
      <c r="B1153" s="65" t="s">
        <v>1345</v>
      </c>
      <c r="C1153" s="65" t="s">
        <v>1345</v>
      </c>
    </row>
    <row r="1154" spans="1:3">
      <c r="A1154" s="65" t="s">
        <v>509</v>
      </c>
      <c r="B1154" s="65" t="s">
        <v>1161</v>
      </c>
      <c r="C1154" s="65" t="s">
        <v>1161</v>
      </c>
    </row>
    <row r="1155" spans="1:3">
      <c r="A1155" s="65" t="s">
        <v>509</v>
      </c>
      <c r="B1155" s="65" t="s">
        <v>1162</v>
      </c>
      <c r="C1155" s="65" t="s">
        <v>1162</v>
      </c>
    </row>
    <row r="1156" spans="1:3">
      <c r="A1156" s="65" t="s">
        <v>509</v>
      </c>
      <c r="B1156" s="65" t="s">
        <v>1290</v>
      </c>
      <c r="C1156" s="65" t="s">
        <v>1290</v>
      </c>
    </row>
    <row r="1157" spans="1:3">
      <c r="A1157" s="65" t="s">
        <v>509</v>
      </c>
      <c r="B1157" s="65" t="s">
        <v>1136</v>
      </c>
      <c r="C1157" s="65" t="s">
        <v>1136</v>
      </c>
    </row>
    <row r="1158" spans="1:3">
      <c r="A1158" s="65" t="s">
        <v>509</v>
      </c>
      <c r="B1158" s="65" t="s">
        <v>1440</v>
      </c>
      <c r="C1158" s="65" t="s">
        <v>1440</v>
      </c>
    </row>
    <row r="1159" spans="1:3">
      <c r="A1159" s="65" t="s">
        <v>509</v>
      </c>
      <c r="B1159" s="65" t="s">
        <v>1441</v>
      </c>
      <c r="C1159" s="65" t="s">
        <v>1441</v>
      </c>
    </row>
    <row r="1160" spans="1:3">
      <c r="A1160" s="65" t="s">
        <v>509</v>
      </c>
      <c r="B1160" s="65" t="s">
        <v>1442</v>
      </c>
      <c r="C1160" s="65" t="s">
        <v>1442</v>
      </c>
    </row>
    <row r="1161" spans="1:3">
      <c r="A1161" s="65" t="s">
        <v>509</v>
      </c>
      <c r="B1161" s="65" t="s">
        <v>1443</v>
      </c>
      <c r="C1161" s="65" t="s">
        <v>1443</v>
      </c>
    </row>
    <row r="1162" spans="1:3">
      <c r="A1162" s="65" t="s">
        <v>509</v>
      </c>
      <c r="B1162" s="65" t="s">
        <v>1444</v>
      </c>
      <c r="C1162" s="65" t="s">
        <v>1444</v>
      </c>
    </row>
    <row r="1163" spans="1:3">
      <c r="A1163" s="65" t="s">
        <v>509</v>
      </c>
      <c r="B1163" s="65" t="s">
        <v>1445</v>
      </c>
      <c r="C1163" s="65" t="s">
        <v>1445</v>
      </c>
    </row>
    <row r="1164" spans="1:3">
      <c r="A1164" s="65" t="s">
        <v>509</v>
      </c>
      <c r="B1164" s="65" t="s">
        <v>1446</v>
      </c>
      <c r="C1164" s="65" t="s">
        <v>1446</v>
      </c>
    </row>
    <row r="1165" spans="1:3">
      <c r="A1165" s="65" t="s">
        <v>509</v>
      </c>
      <c r="B1165" s="65" t="s">
        <v>1447</v>
      </c>
      <c r="C1165" s="65" t="s">
        <v>1447</v>
      </c>
    </row>
    <row r="1166" spans="1:3">
      <c r="A1166" s="65" t="s">
        <v>509</v>
      </c>
      <c r="B1166" s="65" t="s">
        <v>1448</v>
      </c>
      <c r="C1166" s="65" t="s">
        <v>1448</v>
      </c>
    </row>
    <row r="1167" spans="1:3">
      <c r="A1167" s="65" t="s">
        <v>509</v>
      </c>
      <c r="B1167" s="65" t="s">
        <v>1449</v>
      </c>
      <c r="C1167" s="65" t="s">
        <v>1449</v>
      </c>
    </row>
    <row r="1168" spans="1:3">
      <c r="A1168" s="65" t="s">
        <v>509</v>
      </c>
      <c r="B1168" s="65" t="s">
        <v>1450</v>
      </c>
      <c r="C1168" s="65" t="s">
        <v>1450</v>
      </c>
    </row>
    <row r="1169" spans="1:3">
      <c r="A1169" s="65" t="s">
        <v>509</v>
      </c>
      <c r="B1169" s="65" t="s">
        <v>1451</v>
      </c>
      <c r="C1169" s="65" t="s">
        <v>1451</v>
      </c>
    </row>
    <row r="1170" spans="1:3">
      <c r="A1170" s="65" t="s">
        <v>509</v>
      </c>
      <c r="B1170" s="65" t="s">
        <v>1452</v>
      </c>
      <c r="C1170" s="65" t="s">
        <v>1452</v>
      </c>
    </row>
    <row r="1171" spans="1:3">
      <c r="A1171" s="65" t="s">
        <v>509</v>
      </c>
      <c r="B1171" s="65" t="s">
        <v>1453</v>
      </c>
      <c r="C1171" s="65" t="s">
        <v>1453</v>
      </c>
    </row>
    <row r="1172" spans="1:3">
      <c r="A1172" s="65" t="s">
        <v>509</v>
      </c>
      <c r="B1172" s="65" t="s">
        <v>1454</v>
      </c>
      <c r="C1172" s="65" t="s">
        <v>1454</v>
      </c>
    </row>
    <row r="1173" spans="1:3">
      <c r="A1173" s="65" t="s">
        <v>509</v>
      </c>
      <c r="B1173" s="65" t="s">
        <v>1455</v>
      </c>
      <c r="C1173" s="65" t="s">
        <v>1455</v>
      </c>
    </row>
    <row r="1174" spans="1:3">
      <c r="A1174" s="65" t="s">
        <v>509</v>
      </c>
      <c r="B1174" s="65" t="s">
        <v>1456</v>
      </c>
      <c r="C1174" s="65" t="s">
        <v>1456</v>
      </c>
    </row>
    <row r="1175" spans="1:3">
      <c r="A1175" s="65" t="s">
        <v>509</v>
      </c>
      <c r="B1175" s="65" t="s">
        <v>1457</v>
      </c>
      <c r="C1175" s="65" t="s">
        <v>1457</v>
      </c>
    </row>
    <row r="1176" spans="1:3">
      <c r="A1176" s="65" t="s">
        <v>509</v>
      </c>
      <c r="B1176" s="65" t="s">
        <v>1458</v>
      </c>
      <c r="C1176" s="65" t="s">
        <v>1458</v>
      </c>
    </row>
    <row r="1177" spans="1:3">
      <c r="A1177" s="65" t="s">
        <v>509</v>
      </c>
      <c r="B1177" s="65" t="s">
        <v>1459</v>
      </c>
      <c r="C1177" s="65" t="s">
        <v>1459</v>
      </c>
    </row>
    <row r="1178" spans="1:3">
      <c r="A1178" s="65" t="s">
        <v>509</v>
      </c>
      <c r="B1178" s="65" t="s">
        <v>1460</v>
      </c>
      <c r="C1178" s="65" t="s">
        <v>1460</v>
      </c>
    </row>
    <row r="1179" spans="1:3">
      <c r="A1179" s="65" t="s">
        <v>509</v>
      </c>
      <c r="B1179" s="65" t="s">
        <v>1461</v>
      </c>
      <c r="C1179" s="65" t="s">
        <v>1461</v>
      </c>
    </row>
    <row r="1180" spans="1:3">
      <c r="A1180" s="65" t="s">
        <v>509</v>
      </c>
      <c r="B1180" s="65" t="s">
        <v>1462</v>
      </c>
      <c r="C1180" s="65" t="s">
        <v>1462</v>
      </c>
    </row>
    <row r="1181" spans="1:3">
      <c r="A1181" s="65" t="s">
        <v>509</v>
      </c>
      <c r="B1181" s="65" t="s">
        <v>1463</v>
      </c>
      <c r="C1181" s="65" t="s">
        <v>1463</v>
      </c>
    </row>
    <row r="1182" spans="1:3">
      <c r="A1182" s="65" t="s">
        <v>509</v>
      </c>
      <c r="B1182" s="65" t="s">
        <v>1464</v>
      </c>
      <c r="C1182" s="65" t="s">
        <v>1464</v>
      </c>
    </row>
    <row r="1183" spans="1:3">
      <c r="A1183" s="65" t="s">
        <v>509</v>
      </c>
      <c r="B1183" s="65" t="s">
        <v>1465</v>
      </c>
      <c r="C1183" s="65" t="s">
        <v>1465</v>
      </c>
    </row>
    <row r="1184" spans="1:3">
      <c r="A1184" s="65" t="s">
        <v>509</v>
      </c>
      <c r="B1184" s="65" t="s">
        <v>1466</v>
      </c>
      <c r="C1184" s="65" t="s">
        <v>1466</v>
      </c>
    </row>
    <row r="1185" spans="1:3">
      <c r="A1185" s="65" t="s">
        <v>509</v>
      </c>
      <c r="B1185" s="65" t="s">
        <v>1467</v>
      </c>
      <c r="C1185" s="65" t="s">
        <v>1467</v>
      </c>
    </row>
    <row r="1186" spans="1:3">
      <c r="A1186" s="65" t="s">
        <v>509</v>
      </c>
      <c r="B1186" s="65" t="s">
        <v>1468</v>
      </c>
      <c r="C1186" s="65" t="s">
        <v>1468</v>
      </c>
    </row>
    <row r="1187" spans="1:3">
      <c r="A1187" s="65" t="s">
        <v>509</v>
      </c>
      <c r="B1187" s="65" t="s">
        <v>1469</v>
      </c>
      <c r="C1187" s="65" t="s">
        <v>1469</v>
      </c>
    </row>
    <row r="1188" spans="1:3">
      <c r="A1188" s="65" t="s">
        <v>509</v>
      </c>
      <c r="B1188" s="65" t="s">
        <v>1470</v>
      </c>
      <c r="C1188" s="65" t="s">
        <v>1470</v>
      </c>
    </row>
    <row r="1189" spans="1:3">
      <c r="A1189" s="65" t="s">
        <v>509</v>
      </c>
      <c r="B1189" s="65" t="s">
        <v>1471</v>
      </c>
      <c r="C1189" s="65" t="s">
        <v>1471</v>
      </c>
    </row>
    <row r="1190" spans="1:3">
      <c r="A1190" s="65" t="s">
        <v>509</v>
      </c>
      <c r="B1190" s="65" t="s">
        <v>1472</v>
      </c>
      <c r="C1190" s="65" t="s">
        <v>1472</v>
      </c>
    </row>
    <row r="1191" spans="1:3">
      <c r="A1191" s="65" t="s">
        <v>585</v>
      </c>
      <c r="B1191" s="65" t="s">
        <v>1026</v>
      </c>
      <c r="C1191" s="65" t="s">
        <v>1026</v>
      </c>
    </row>
    <row r="1192" spans="1:3">
      <c r="A1192" s="65" t="s">
        <v>585</v>
      </c>
      <c r="B1192" s="65" t="s">
        <v>1087</v>
      </c>
      <c r="C1192" s="65" t="s">
        <v>1087</v>
      </c>
    </row>
    <row r="1193" spans="1:3">
      <c r="A1193" s="65" t="s">
        <v>585</v>
      </c>
      <c r="B1193" s="65" t="s">
        <v>1092</v>
      </c>
      <c r="C1193" s="65" t="s">
        <v>1092</v>
      </c>
    </row>
    <row r="1194" spans="1:3">
      <c r="A1194" s="65" t="s">
        <v>585</v>
      </c>
      <c r="B1194" s="65" t="s">
        <v>1111</v>
      </c>
      <c r="C1194" s="65" t="s">
        <v>1111</v>
      </c>
    </row>
    <row r="1195" spans="1:3">
      <c r="A1195" s="65" t="s">
        <v>585</v>
      </c>
      <c r="B1195" s="65" t="s">
        <v>1114</v>
      </c>
      <c r="C1195" s="65" t="s">
        <v>1114</v>
      </c>
    </row>
    <row r="1196" spans="1:3">
      <c r="A1196" s="65" t="s">
        <v>585</v>
      </c>
      <c r="B1196" s="65" t="s">
        <v>1346</v>
      </c>
      <c r="C1196" s="65" t="s">
        <v>1346</v>
      </c>
    </row>
    <row r="1197" spans="1:3">
      <c r="A1197" s="65" t="s">
        <v>585</v>
      </c>
      <c r="B1197" s="65" t="s">
        <v>1027</v>
      </c>
      <c r="C1197" s="65" t="s">
        <v>1027</v>
      </c>
    </row>
    <row r="1198" spans="1:3">
      <c r="A1198" s="65" t="s">
        <v>585</v>
      </c>
      <c r="B1198" s="65" t="s">
        <v>1393</v>
      </c>
      <c r="C1198" s="65" t="s">
        <v>1393</v>
      </c>
    </row>
    <row r="1199" spans="1:3">
      <c r="A1199" s="65" t="s">
        <v>585</v>
      </c>
      <c r="B1199" s="65" t="s">
        <v>1413</v>
      </c>
      <c r="C1199" s="65" t="s">
        <v>1413</v>
      </c>
    </row>
    <row r="1200" spans="1:3">
      <c r="A1200" s="65" t="s">
        <v>585</v>
      </c>
      <c r="B1200" s="65" t="s">
        <v>1028</v>
      </c>
      <c r="C1200" s="65" t="s">
        <v>1028</v>
      </c>
    </row>
    <row r="1201" spans="1:3">
      <c r="A1201" s="65" t="s">
        <v>585</v>
      </c>
      <c r="B1201" s="65" t="s">
        <v>1025</v>
      </c>
      <c r="C1201" s="65" t="s">
        <v>1025</v>
      </c>
    </row>
    <row r="1202" spans="1:3">
      <c r="A1202" s="65" t="s">
        <v>585</v>
      </c>
      <c r="B1202" s="65" t="s">
        <v>1043</v>
      </c>
      <c r="C1202" s="65" t="s">
        <v>1043</v>
      </c>
    </row>
    <row r="1203" spans="1:3">
      <c r="A1203" s="65" t="s">
        <v>585</v>
      </c>
      <c r="B1203" s="65" t="s">
        <v>1044</v>
      </c>
      <c r="C1203" s="65" t="s">
        <v>1044</v>
      </c>
    </row>
    <row r="1204" spans="1:3">
      <c r="A1204" s="65" t="s">
        <v>585</v>
      </c>
      <c r="B1204" s="65" t="s">
        <v>1045</v>
      </c>
      <c r="C1204" s="65" t="s">
        <v>1045</v>
      </c>
    </row>
    <row r="1205" spans="1:3">
      <c r="A1205" s="65" t="s">
        <v>585</v>
      </c>
      <c r="B1205" s="65" t="s">
        <v>1065</v>
      </c>
      <c r="C1205" s="65" t="s">
        <v>1065</v>
      </c>
    </row>
    <row r="1206" spans="1:3">
      <c r="A1206" s="65" t="s">
        <v>585</v>
      </c>
      <c r="B1206" s="65" t="s">
        <v>1050</v>
      </c>
      <c r="C1206" s="65" t="s">
        <v>1050</v>
      </c>
    </row>
    <row r="1207" spans="1:3">
      <c r="A1207" s="65" t="s">
        <v>13</v>
      </c>
      <c r="B1207" s="65" t="s">
        <v>1026</v>
      </c>
      <c r="C1207" s="65" t="s">
        <v>1026</v>
      </c>
    </row>
    <row r="1208" spans="1:3">
      <c r="A1208" s="65" t="s">
        <v>13</v>
      </c>
      <c r="B1208" s="65" t="s">
        <v>1087</v>
      </c>
      <c r="C1208" s="65" t="s">
        <v>1087</v>
      </c>
    </row>
    <row r="1209" spans="1:3">
      <c r="A1209" s="65" t="s">
        <v>13</v>
      </c>
      <c r="B1209" s="65" t="s">
        <v>1092</v>
      </c>
      <c r="C1209" s="65" t="s">
        <v>1092</v>
      </c>
    </row>
    <row r="1210" spans="1:3">
      <c r="A1210" s="65" t="s">
        <v>13</v>
      </c>
      <c r="B1210" s="65" t="s">
        <v>1111</v>
      </c>
      <c r="C1210" s="65" t="s">
        <v>1111</v>
      </c>
    </row>
    <row r="1211" spans="1:3">
      <c r="A1211" s="65" t="s">
        <v>13</v>
      </c>
      <c r="B1211" s="65" t="s">
        <v>1388</v>
      </c>
      <c r="C1211" s="65" t="s">
        <v>1388</v>
      </c>
    </row>
    <row r="1212" spans="1:3">
      <c r="A1212" s="65" t="s">
        <v>13</v>
      </c>
      <c r="B1212" s="65" t="s">
        <v>1114</v>
      </c>
      <c r="C1212" s="65" t="s">
        <v>1114</v>
      </c>
    </row>
    <row r="1213" spans="1:3">
      <c r="A1213" s="65" t="s">
        <v>13</v>
      </c>
      <c r="B1213" s="65" t="s">
        <v>1346</v>
      </c>
      <c r="C1213" s="65" t="s">
        <v>1346</v>
      </c>
    </row>
    <row r="1214" spans="1:3">
      <c r="A1214" s="65" t="s">
        <v>13</v>
      </c>
      <c r="B1214" s="65" t="s">
        <v>1347</v>
      </c>
      <c r="C1214" s="65" t="s">
        <v>1347</v>
      </c>
    </row>
    <row r="1215" spans="1:3">
      <c r="A1215" s="65" t="s">
        <v>13</v>
      </c>
      <c r="B1215" s="65" t="s">
        <v>1348</v>
      </c>
      <c r="C1215" s="65" t="s">
        <v>1348</v>
      </c>
    </row>
    <row r="1216" spans="1:3">
      <c r="A1216" s="65" t="s">
        <v>13</v>
      </c>
      <c r="B1216" s="65" t="s">
        <v>1349</v>
      </c>
      <c r="C1216" s="65" t="s">
        <v>1349</v>
      </c>
    </row>
    <row r="1217" spans="1:3">
      <c r="A1217" s="65" t="s">
        <v>13</v>
      </c>
      <c r="B1217" s="65" t="s">
        <v>1350</v>
      </c>
      <c r="C1217" s="65" t="s">
        <v>1350</v>
      </c>
    </row>
    <row r="1218" spans="1:3">
      <c r="A1218" s="65" t="s">
        <v>13</v>
      </c>
      <c r="B1218" s="65" t="s">
        <v>1027</v>
      </c>
      <c r="C1218" s="65" t="s">
        <v>1027</v>
      </c>
    </row>
    <row r="1219" spans="1:3">
      <c r="A1219" s="65" t="s">
        <v>13</v>
      </c>
      <c r="B1219" s="65" t="s">
        <v>1393</v>
      </c>
      <c r="C1219" s="65" t="s">
        <v>1393</v>
      </c>
    </row>
    <row r="1220" spans="1:3">
      <c r="A1220" s="65" t="s">
        <v>13</v>
      </c>
      <c r="B1220" s="65" t="s">
        <v>1413</v>
      </c>
      <c r="C1220" s="65" t="s">
        <v>1413</v>
      </c>
    </row>
    <row r="1221" spans="1:3">
      <c r="A1221" s="65" t="s">
        <v>13</v>
      </c>
      <c r="B1221" s="65" t="s">
        <v>1414</v>
      </c>
      <c r="C1221" s="65" t="s">
        <v>1414</v>
      </c>
    </row>
    <row r="1222" spans="1:3">
      <c r="A1222" s="65" t="s">
        <v>13</v>
      </c>
      <c r="B1222" s="65" t="s">
        <v>1415</v>
      </c>
      <c r="C1222" s="65" t="s">
        <v>1415</v>
      </c>
    </row>
    <row r="1223" spans="1:3">
      <c r="A1223" s="65" t="s">
        <v>13</v>
      </c>
      <c r="B1223" s="65" t="s">
        <v>1416</v>
      </c>
      <c r="C1223" s="65" t="s">
        <v>1416</v>
      </c>
    </row>
    <row r="1224" spans="1:3">
      <c r="A1224" s="65" t="s">
        <v>13</v>
      </c>
      <c r="B1224" s="65" t="s">
        <v>1028</v>
      </c>
      <c r="C1224" s="65" t="s">
        <v>1028</v>
      </c>
    </row>
    <row r="1225" spans="1:3">
      <c r="A1225" s="65" t="s">
        <v>13</v>
      </c>
      <c r="B1225" s="65" t="s">
        <v>1025</v>
      </c>
      <c r="C1225" s="65" t="s">
        <v>1025</v>
      </c>
    </row>
    <row r="1226" spans="1:3">
      <c r="A1226" s="65" t="s">
        <v>13</v>
      </c>
      <c r="B1226" s="65" t="s">
        <v>1043</v>
      </c>
      <c r="C1226" s="65" t="s">
        <v>1043</v>
      </c>
    </row>
    <row r="1227" spans="1:3">
      <c r="A1227" s="65" t="s">
        <v>13</v>
      </c>
      <c r="B1227" s="65" t="s">
        <v>1050</v>
      </c>
      <c r="C1227" s="65" t="s">
        <v>1050</v>
      </c>
    </row>
    <row r="1228" spans="1:3">
      <c r="A1228" s="65" t="s">
        <v>592</v>
      </c>
      <c r="B1228" s="65" t="s">
        <v>1050</v>
      </c>
      <c r="C1228" s="65" t="s">
        <v>1050</v>
      </c>
    </row>
    <row r="1229" spans="1:3">
      <c r="A1229" s="65" t="s">
        <v>592</v>
      </c>
      <c r="B1229" s="65" t="s">
        <v>1025</v>
      </c>
      <c r="C1229" s="65" t="s">
        <v>1025</v>
      </c>
    </row>
    <row r="1230" spans="1:3">
      <c r="A1230" s="65" t="s">
        <v>592</v>
      </c>
      <c r="B1230" s="65" t="s">
        <v>1026</v>
      </c>
      <c r="C1230" s="65" t="s">
        <v>1026</v>
      </c>
    </row>
    <row r="1231" spans="1:3">
      <c r="A1231" s="65" t="s">
        <v>592</v>
      </c>
      <c r="B1231" s="65" t="s">
        <v>1087</v>
      </c>
      <c r="C1231" s="65" t="s">
        <v>1087</v>
      </c>
    </row>
    <row r="1232" spans="1:3">
      <c r="A1232" s="65" t="s">
        <v>592</v>
      </c>
      <c r="B1232" s="65" t="s">
        <v>1092</v>
      </c>
      <c r="C1232" s="65" t="s">
        <v>1092</v>
      </c>
    </row>
    <row r="1233" spans="1:3">
      <c r="A1233" s="65" t="s">
        <v>592</v>
      </c>
      <c r="B1233" s="65" t="s">
        <v>1027</v>
      </c>
      <c r="C1233" s="65" t="s">
        <v>1027</v>
      </c>
    </row>
    <row r="1234" spans="1:3">
      <c r="A1234" s="65" t="s">
        <v>592</v>
      </c>
      <c r="B1234" s="65" t="s">
        <v>1393</v>
      </c>
      <c r="C1234" s="65" t="s">
        <v>1393</v>
      </c>
    </row>
    <row r="1235" spans="1:3">
      <c r="A1235" s="65" t="s">
        <v>592</v>
      </c>
      <c r="B1235" s="65" t="s">
        <v>1413</v>
      </c>
      <c r="C1235" s="65" t="s">
        <v>1413</v>
      </c>
    </row>
    <row r="1236" spans="1:3">
      <c r="A1236" s="65" t="s">
        <v>592</v>
      </c>
      <c r="B1236" s="65" t="s">
        <v>1414</v>
      </c>
      <c r="C1236" s="65" t="s">
        <v>1414</v>
      </c>
    </row>
    <row r="1237" spans="1:3">
      <c r="A1237" s="65" t="s">
        <v>592</v>
      </c>
      <c r="B1237" s="65" t="s">
        <v>1415</v>
      </c>
      <c r="C1237" s="65" t="s">
        <v>1415</v>
      </c>
    </row>
    <row r="1238" spans="1:3">
      <c r="A1238" s="65" t="s">
        <v>592</v>
      </c>
      <c r="B1238" s="65" t="s">
        <v>1416</v>
      </c>
      <c r="C1238" s="65" t="s">
        <v>1416</v>
      </c>
    </row>
    <row r="1239" spans="1:3">
      <c r="A1239" s="65" t="s">
        <v>592</v>
      </c>
      <c r="B1239" s="65" t="s">
        <v>1417</v>
      </c>
      <c r="C1239" s="65" t="s">
        <v>1417</v>
      </c>
    </row>
    <row r="1240" spans="1:3">
      <c r="A1240" s="65" t="s">
        <v>592</v>
      </c>
      <c r="B1240" s="65" t="s">
        <v>1418</v>
      </c>
      <c r="C1240" s="65" t="s">
        <v>1418</v>
      </c>
    </row>
    <row r="1241" spans="1:3">
      <c r="A1241" s="65" t="s">
        <v>592</v>
      </c>
      <c r="B1241" s="65" t="s">
        <v>1473</v>
      </c>
      <c r="C1241" s="65" t="s">
        <v>1473</v>
      </c>
    </row>
    <row r="1242" spans="1:3">
      <c r="A1242" s="65" t="s">
        <v>592</v>
      </c>
      <c r="B1242" s="65" t="s">
        <v>1474</v>
      </c>
      <c r="C1242" s="65" t="s">
        <v>1474</v>
      </c>
    </row>
    <row r="1243" spans="1:3">
      <c r="A1243" s="65" t="s">
        <v>592</v>
      </c>
      <c r="B1243" s="65" t="s">
        <v>1475</v>
      </c>
      <c r="C1243" s="65" t="s">
        <v>1475</v>
      </c>
    </row>
    <row r="1244" spans="1:3">
      <c r="A1244" s="65" t="s">
        <v>592</v>
      </c>
      <c r="B1244" s="65" t="s">
        <v>1028</v>
      </c>
      <c r="C1244" s="65" t="s">
        <v>1028</v>
      </c>
    </row>
    <row r="1245" spans="1:3">
      <c r="A1245" s="65" t="s">
        <v>592</v>
      </c>
      <c r="B1245" s="65" t="s">
        <v>1476</v>
      </c>
      <c r="C1245" s="65" t="s">
        <v>1476</v>
      </c>
    </row>
    <row r="1246" spans="1:3">
      <c r="A1246" s="65" t="s">
        <v>592</v>
      </c>
      <c r="B1246" s="65" t="s">
        <v>1477</v>
      </c>
      <c r="C1246" s="65" t="s">
        <v>1477</v>
      </c>
    </row>
    <row r="1247" spans="1:3">
      <c r="A1247" s="65" t="s">
        <v>592</v>
      </c>
      <c r="B1247" s="65" t="s">
        <v>1029</v>
      </c>
      <c r="C1247" s="65" t="s">
        <v>1029</v>
      </c>
    </row>
    <row r="1248" spans="1:3">
      <c r="A1248" s="65" t="s">
        <v>592</v>
      </c>
      <c r="B1248" s="65" t="s">
        <v>1043</v>
      </c>
      <c r="C1248" s="65" t="s">
        <v>1043</v>
      </c>
    </row>
    <row r="1249" spans="1:3">
      <c r="A1249" s="65" t="s">
        <v>592</v>
      </c>
      <c r="B1249" s="65" t="s">
        <v>1065</v>
      </c>
      <c r="C1249" s="65" t="s">
        <v>1065</v>
      </c>
    </row>
    <row r="1250" spans="1:3">
      <c r="A1250" s="65" t="s">
        <v>592</v>
      </c>
      <c r="B1250" s="65" t="s">
        <v>1066</v>
      </c>
      <c r="C1250" s="65" t="s">
        <v>1066</v>
      </c>
    </row>
    <row r="1251" spans="1:3">
      <c r="A1251" s="65" t="s">
        <v>592</v>
      </c>
      <c r="B1251" s="65" t="s">
        <v>1067</v>
      </c>
      <c r="C1251" s="65" t="s">
        <v>1067</v>
      </c>
    </row>
    <row r="1252" spans="1:3">
      <c r="A1252" s="65" t="s">
        <v>592</v>
      </c>
      <c r="B1252" s="65" t="s">
        <v>1068</v>
      </c>
      <c r="C1252" s="65" t="s">
        <v>1068</v>
      </c>
    </row>
    <row r="1253" spans="1:3">
      <c r="A1253" s="65" t="s">
        <v>592</v>
      </c>
      <c r="B1253" s="65" t="s">
        <v>1129</v>
      </c>
      <c r="C1253" s="65" t="s">
        <v>1129</v>
      </c>
    </row>
    <row r="1254" spans="1:3">
      <c r="A1254" s="65" t="s">
        <v>592</v>
      </c>
      <c r="B1254" s="65" t="s">
        <v>1219</v>
      </c>
      <c r="C1254" s="65" t="s">
        <v>1219</v>
      </c>
    </row>
    <row r="1255" spans="1:3">
      <c r="A1255" s="65" t="s">
        <v>592</v>
      </c>
      <c r="B1255" s="65" t="s">
        <v>1220</v>
      </c>
      <c r="C1255" s="65" t="s">
        <v>1220</v>
      </c>
    </row>
    <row r="1256" spans="1:3">
      <c r="A1256" s="65" t="s">
        <v>592</v>
      </c>
      <c r="B1256" s="65" t="s">
        <v>1069</v>
      </c>
      <c r="C1256" s="65" t="s">
        <v>1069</v>
      </c>
    </row>
    <row r="1257" spans="1:3">
      <c r="A1257" s="65" t="s">
        <v>592</v>
      </c>
      <c r="B1257" s="65" t="s">
        <v>1123</v>
      </c>
      <c r="C1257" s="65" t="s">
        <v>1123</v>
      </c>
    </row>
    <row r="1258" spans="1:3">
      <c r="A1258" s="65" t="s">
        <v>592</v>
      </c>
      <c r="B1258" s="65" t="s">
        <v>1070</v>
      </c>
      <c r="C1258" s="65" t="s">
        <v>1070</v>
      </c>
    </row>
    <row r="1259" spans="1:3">
      <c r="A1259" s="65" t="s">
        <v>592</v>
      </c>
      <c r="B1259" s="65" t="s">
        <v>1115</v>
      </c>
      <c r="C1259" s="65" t="s">
        <v>1115</v>
      </c>
    </row>
    <row r="1260" spans="1:3">
      <c r="A1260" s="65" t="s">
        <v>596</v>
      </c>
      <c r="B1260" s="65" t="s">
        <v>1050</v>
      </c>
      <c r="C1260" s="65" t="s">
        <v>1050</v>
      </c>
    </row>
    <row r="1261" spans="1:3">
      <c r="A1261" s="65" t="s">
        <v>596</v>
      </c>
      <c r="B1261" s="65" t="s">
        <v>1025</v>
      </c>
      <c r="C1261" s="65" t="s">
        <v>1025</v>
      </c>
    </row>
    <row r="1262" spans="1:3">
      <c r="A1262" s="65" t="s">
        <v>596</v>
      </c>
      <c r="B1262" s="65" t="s">
        <v>1026</v>
      </c>
      <c r="C1262" s="65" t="s">
        <v>1026</v>
      </c>
    </row>
    <row r="1263" spans="1:3">
      <c r="A1263" s="65" t="s">
        <v>596</v>
      </c>
      <c r="B1263" s="65" t="s">
        <v>1043</v>
      </c>
      <c r="C1263" s="65" t="s">
        <v>1043</v>
      </c>
    </row>
    <row r="1264" spans="1:3">
      <c r="A1264" s="65" t="s">
        <v>596</v>
      </c>
      <c r="B1264" s="65" t="s">
        <v>1065</v>
      </c>
      <c r="C1264" s="65" t="s">
        <v>1065</v>
      </c>
    </row>
    <row r="1265" spans="1:3">
      <c r="A1265" s="65" t="s">
        <v>596</v>
      </c>
      <c r="B1265" s="65" t="s">
        <v>1066</v>
      </c>
      <c r="C1265" s="65" t="s">
        <v>1066</v>
      </c>
    </row>
    <row r="1266" spans="1:3">
      <c r="A1266" s="65" t="s">
        <v>596</v>
      </c>
      <c r="B1266" s="65" t="s">
        <v>1067</v>
      </c>
      <c r="C1266" s="65" t="s">
        <v>1067</v>
      </c>
    </row>
    <row r="1267" spans="1:3">
      <c r="A1267" s="65" t="s">
        <v>596</v>
      </c>
      <c r="B1267" s="65" t="s">
        <v>1209</v>
      </c>
      <c r="C1267" s="65" t="s">
        <v>1209</v>
      </c>
    </row>
    <row r="1268" spans="1:3">
      <c r="A1268" s="65" t="s">
        <v>596</v>
      </c>
      <c r="B1268" s="65" t="s">
        <v>1210</v>
      </c>
      <c r="C1268" s="65" t="s">
        <v>1210</v>
      </c>
    </row>
    <row r="1269" spans="1:3">
      <c r="A1269" s="65" t="s">
        <v>596</v>
      </c>
      <c r="B1269" s="65" t="s">
        <v>1211</v>
      </c>
      <c r="C1269" s="65" t="s">
        <v>1211</v>
      </c>
    </row>
    <row r="1270" spans="1:3">
      <c r="A1270" s="65" t="s">
        <v>596</v>
      </c>
      <c r="B1270" s="65" t="s">
        <v>1027</v>
      </c>
      <c r="C1270" s="65" t="s">
        <v>1027</v>
      </c>
    </row>
    <row r="1271" spans="1:3">
      <c r="A1271" s="65" t="s">
        <v>596</v>
      </c>
      <c r="B1271" s="65" t="s">
        <v>1028</v>
      </c>
      <c r="C1271" s="65" t="s">
        <v>1028</v>
      </c>
    </row>
    <row r="1272" spans="1:3">
      <c r="A1272" s="65" t="s">
        <v>596</v>
      </c>
      <c r="B1272" s="65" t="s">
        <v>1029</v>
      </c>
      <c r="C1272" s="65" t="s">
        <v>1029</v>
      </c>
    </row>
    <row r="1273" spans="1:3">
      <c r="A1273" s="65" t="s">
        <v>596</v>
      </c>
      <c r="B1273" s="65" t="s">
        <v>1030</v>
      </c>
      <c r="C1273" s="65" t="s">
        <v>1030</v>
      </c>
    </row>
    <row r="1274" spans="1:3">
      <c r="A1274" s="65" t="s">
        <v>596</v>
      </c>
      <c r="B1274" s="65" t="s">
        <v>1031</v>
      </c>
      <c r="C1274" s="65" t="s">
        <v>1031</v>
      </c>
    </row>
    <row r="1275" spans="1:3">
      <c r="A1275" s="65" t="s">
        <v>596</v>
      </c>
      <c r="B1275" s="65" t="s">
        <v>1032</v>
      </c>
      <c r="C1275" s="65" t="s">
        <v>1032</v>
      </c>
    </row>
    <row r="1276" spans="1:3">
      <c r="A1276" s="65" t="s">
        <v>596</v>
      </c>
      <c r="B1276" s="65" t="s">
        <v>1033</v>
      </c>
      <c r="C1276" s="65" t="s">
        <v>1033</v>
      </c>
    </row>
    <row r="1277" spans="1:3">
      <c r="A1277" s="65" t="s">
        <v>74</v>
      </c>
      <c r="B1277" s="65" t="s">
        <v>1043</v>
      </c>
      <c r="C1277" s="65" t="s">
        <v>1043</v>
      </c>
    </row>
    <row r="1278" spans="1:3">
      <c r="A1278" s="65" t="s">
        <v>74</v>
      </c>
      <c r="B1278" s="65" t="s">
        <v>1025</v>
      </c>
      <c r="C1278" s="65" t="s">
        <v>1025</v>
      </c>
    </row>
    <row r="1279" spans="1:3">
      <c r="A1279" s="65" t="s">
        <v>74</v>
      </c>
      <c r="B1279" s="65" t="s">
        <v>1065</v>
      </c>
      <c r="C1279" s="65" t="s">
        <v>1065</v>
      </c>
    </row>
    <row r="1280" spans="1:3">
      <c r="A1280" s="65" t="s">
        <v>74</v>
      </c>
      <c r="B1280" s="65" t="s">
        <v>1066</v>
      </c>
      <c r="C1280" s="65" t="s">
        <v>1066</v>
      </c>
    </row>
    <row r="1281" spans="1:3">
      <c r="A1281" s="65" t="s">
        <v>74</v>
      </c>
      <c r="B1281" s="65" t="s">
        <v>1067</v>
      </c>
      <c r="C1281" s="65" t="s">
        <v>1067</v>
      </c>
    </row>
    <row r="1282" spans="1:3">
      <c r="A1282" s="65" t="s">
        <v>74</v>
      </c>
      <c r="B1282" s="65" t="s">
        <v>1068</v>
      </c>
      <c r="C1282" s="65" t="s">
        <v>1068</v>
      </c>
    </row>
    <row r="1283" spans="1:3">
      <c r="A1283" s="65" t="s">
        <v>74</v>
      </c>
      <c r="B1283" s="65" t="s">
        <v>1069</v>
      </c>
      <c r="C1283" s="65" t="s">
        <v>1069</v>
      </c>
    </row>
    <row r="1284" spans="1:3">
      <c r="A1284" s="65" t="s">
        <v>74</v>
      </c>
      <c r="B1284" s="65" t="s">
        <v>1070</v>
      </c>
      <c r="C1284" s="65" t="s">
        <v>1070</v>
      </c>
    </row>
    <row r="1285" spans="1:3">
      <c r="A1285" s="65" t="s">
        <v>74</v>
      </c>
      <c r="B1285" s="65" t="s">
        <v>1071</v>
      </c>
      <c r="C1285" s="65" t="s">
        <v>1071</v>
      </c>
    </row>
    <row r="1286" spans="1:3">
      <c r="A1286" s="65" t="s">
        <v>74</v>
      </c>
      <c r="B1286" s="65" t="s">
        <v>1072</v>
      </c>
      <c r="C1286" s="65" t="s">
        <v>1072</v>
      </c>
    </row>
    <row r="1287" spans="1:3">
      <c r="A1287" s="65" t="s">
        <v>74</v>
      </c>
      <c r="B1287" s="65" t="s">
        <v>1073</v>
      </c>
      <c r="C1287" s="65" t="s">
        <v>1073</v>
      </c>
    </row>
    <row r="1288" spans="1:3">
      <c r="A1288" s="65" t="s">
        <v>74</v>
      </c>
      <c r="B1288" s="65" t="s">
        <v>1074</v>
      </c>
      <c r="C1288" s="65" t="s">
        <v>1074</v>
      </c>
    </row>
    <row r="1289" spans="1:3">
      <c r="A1289" s="65" t="s">
        <v>74</v>
      </c>
      <c r="B1289" s="65" t="s">
        <v>1075</v>
      </c>
      <c r="C1289" s="65" t="s">
        <v>1075</v>
      </c>
    </row>
    <row r="1290" spans="1:3">
      <c r="A1290" s="65" t="s">
        <v>74</v>
      </c>
      <c r="B1290" s="65" t="s">
        <v>1076</v>
      </c>
      <c r="C1290" s="65" t="s">
        <v>1076</v>
      </c>
    </row>
    <row r="1291" spans="1:3">
      <c r="A1291" s="65" t="s">
        <v>74</v>
      </c>
      <c r="B1291" s="65" t="s">
        <v>1077</v>
      </c>
      <c r="C1291" s="65" t="s">
        <v>1077</v>
      </c>
    </row>
    <row r="1292" spans="1:3">
      <c r="A1292" s="65" t="s">
        <v>74</v>
      </c>
      <c r="B1292" s="65" t="s">
        <v>1078</v>
      </c>
      <c r="C1292" s="65" t="s">
        <v>1078</v>
      </c>
    </row>
    <row r="1293" spans="1:3">
      <c r="A1293" s="65" t="s">
        <v>74</v>
      </c>
      <c r="B1293" s="65" t="s">
        <v>1079</v>
      </c>
      <c r="C1293" s="65" t="s">
        <v>1079</v>
      </c>
    </row>
    <row r="1294" spans="1:3">
      <c r="A1294" s="65" t="s">
        <v>74</v>
      </c>
      <c r="B1294" s="65" t="s">
        <v>1080</v>
      </c>
      <c r="C1294" s="65" t="s">
        <v>1080</v>
      </c>
    </row>
    <row r="1295" spans="1:3">
      <c r="A1295" s="65" t="s">
        <v>74</v>
      </c>
      <c r="B1295" s="65" t="s">
        <v>1081</v>
      </c>
      <c r="C1295" s="65" t="s">
        <v>1081</v>
      </c>
    </row>
    <row r="1296" spans="1:3">
      <c r="A1296" s="65" t="s">
        <v>74</v>
      </c>
      <c r="B1296" s="65" t="s">
        <v>1082</v>
      </c>
      <c r="C1296" s="65" t="s">
        <v>1082</v>
      </c>
    </row>
    <row r="1297" spans="1:3">
      <c r="A1297" s="65" t="s">
        <v>74</v>
      </c>
      <c r="B1297" s="65" t="s">
        <v>1083</v>
      </c>
      <c r="C1297" s="65" t="s">
        <v>1083</v>
      </c>
    </row>
    <row r="1298" spans="1:3">
      <c r="A1298" s="65" t="s">
        <v>74</v>
      </c>
      <c r="B1298" s="65" t="s">
        <v>1084</v>
      </c>
      <c r="C1298" s="65" t="s">
        <v>1084</v>
      </c>
    </row>
    <row r="1299" spans="1:3">
      <c r="A1299" s="65" t="s">
        <v>74</v>
      </c>
      <c r="B1299" s="65" t="s">
        <v>1085</v>
      </c>
      <c r="C1299" s="65" t="s">
        <v>1085</v>
      </c>
    </row>
    <row r="1300" spans="1:3">
      <c r="A1300" s="65" t="s">
        <v>74</v>
      </c>
      <c r="B1300" s="65" t="s">
        <v>1086</v>
      </c>
      <c r="C1300" s="65" t="s">
        <v>1086</v>
      </c>
    </row>
    <row r="1301" spans="1:3">
      <c r="A1301" s="65" t="s">
        <v>74</v>
      </c>
      <c r="B1301" s="65" t="s">
        <v>1344</v>
      </c>
      <c r="C1301" s="65" t="s">
        <v>1344</v>
      </c>
    </row>
    <row r="1302" spans="1:3">
      <c r="A1302" s="65" t="s">
        <v>74</v>
      </c>
      <c r="B1302" s="65" t="s">
        <v>1345</v>
      </c>
      <c r="C1302" s="65" t="s">
        <v>1345</v>
      </c>
    </row>
    <row r="1303" spans="1:3">
      <c r="A1303" s="65" t="s">
        <v>74</v>
      </c>
      <c r="B1303" s="65" t="s">
        <v>1161</v>
      </c>
      <c r="C1303" s="65" t="s">
        <v>1161</v>
      </c>
    </row>
    <row r="1304" spans="1:3">
      <c r="A1304" s="65" t="s">
        <v>74</v>
      </c>
      <c r="B1304" s="65" t="s">
        <v>1162</v>
      </c>
      <c r="C1304" s="65" t="s">
        <v>1162</v>
      </c>
    </row>
    <row r="1305" spans="1:3">
      <c r="A1305" s="65" t="s">
        <v>74</v>
      </c>
      <c r="B1305" s="65" t="s">
        <v>1290</v>
      </c>
      <c r="C1305" s="65" t="s">
        <v>1290</v>
      </c>
    </row>
    <row r="1306" spans="1:3">
      <c r="A1306" s="65" t="s">
        <v>74</v>
      </c>
      <c r="B1306" s="65" t="s">
        <v>1136</v>
      </c>
      <c r="C1306" s="65" t="s">
        <v>1136</v>
      </c>
    </row>
    <row r="1307" spans="1:3">
      <c r="A1307" s="65" t="s">
        <v>74</v>
      </c>
      <c r="B1307" s="65" t="s">
        <v>1440</v>
      </c>
      <c r="C1307" s="65" t="s">
        <v>1440</v>
      </c>
    </row>
    <row r="1308" spans="1:3">
      <c r="A1308" s="65" t="s">
        <v>74</v>
      </c>
      <c r="B1308" s="65" t="s">
        <v>1441</v>
      </c>
      <c r="C1308" s="65" t="s">
        <v>1441</v>
      </c>
    </row>
    <row r="1309" spans="1:3">
      <c r="A1309" s="65" t="s">
        <v>74</v>
      </c>
      <c r="B1309" s="65" t="s">
        <v>1442</v>
      </c>
      <c r="C1309" s="65" t="s">
        <v>1442</v>
      </c>
    </row>
    <row r="1310" spans="1:3">
      <c r="A1310" s="65" t="s">
        <v>74</v>
      </c>
      <c r="B1310" s="65" t="s">
        <v>1443</v>
      </c>
      <c r="C1310" s="65" t="s">
        <v>1443</v>
      </c>
    </row>
    <row r="1311" spans="1:3">
      <c r="A1311" s="65" t="s">
        <v>74</v>
      </c>
      <c r="B1311" s="65" t="s">
        <v>1444</v>
      </c>
      <c r="C1311" s="65" t="s">
        <v>1444</v>
      </c>
    </row>
    <row r="1312" spans="1:3">
      <c r="A1312" s="65" t="s">
        <v>74</v>
      </c>
      <c r="B1312" s="65" t="s">
        <v>1478</v>
      </c>
      <c r="C1312" s="65" t="s">
        <v>1478</v>
      </c>
    </row>
    <row r="1313" spans="1:3">
      <c r="A1313" s="65" t="s">
        <v>74</v>
      </c>
      <c r="B1313" s="65" t="s">
        <v>1479</v>
      </c>
      <c r="C1313" s="65" t="s">
        <v>1479</v>
      </c>
    </row>
    <row r="1314" spans="1:3">
      <c r="A1314" s="65" t="s">
        <v>74</v>
      </c>
      <c r="B1314" s="65" t="s">
        <v>1480</v>
      </c>
      <c r="C1314" s="65" t="s">
        <v>1480</v>
      </c>
    </row>
    <row r="1315" spans="1:3">
      <c r="A1315" s="65" t="s">
        <v>74</v>
      </c>
      <c r="B1315" s="65" t="s">
        <v>1445</v>
      </c>
      <c r="C1315" s="65" t="s">
        <v>1445</v>
      </c>
    </row>
    <row r="1316" spans="1:3">
      <c r="A1316" s="65" t="s">
        <v>74</v>
      </c>
      <c r="B1316" s="65" t="s">
        <v>1446</v>
      </c>
      <c r="C1316" s="65" t="s">
        <v>1446</v>
      </c>
    </row>
    <row r="1317" spans="1:3">
      <c r="A1317" s="65" t="s">
        <v>74</v>
      </c>
      <c r="B1317" s="65" t="s">
        <v>1481</v>
      </c>
      <c r="C1317" s="65" t="s">
        <v>1481</v>
      </c>
    </row>
    <row r="1318" spans="1:3">
      <c r="A1318" s="65" t="s">
        <v>74</v>
      </c>
      <c r="B1318" s="65" t="s">
        <v>1482</v>
      </c>
      <c r="C1318" s="65" t="s">
        <v>1482</v>
      </c>
    </row>
    <row r="1319" spans="1:3">
      <c r="A1319" s="65" t="s">
        <v>74</v>
      </c>
      <c r="B1319" s="65" t="s">
        <v>1483</v>
      </c>
      <c r="C1319" s="65" t="s">
        <v>1483</v>
      </c>
    </row>
    <row r="1320" spans="1:3">
      <c r="A1320" s="65" t="s">
        <v>74</v>
      </c>
      <c r="B1320" s="65" t="s">
        <v>1484</v>
      </c>
      <c r="C1320" s="65" t="s">
        <v>1484</v>
      </c>
    </row>
    <row r="1321" spans="1:3">
      <c r="A1321" s="65" t="s">
        <v>74</v>
      </c>
      <c r="B1321" s="65" t="s">
        <v>1447</v>
      </c>
      <c r="C1321" s="65" t="s">
        <v>1447</v>
      </c>
    </row>
    <row r="1322" spans="1:3">
      <c r="A1322" s="65" t="s">
        <v>74</v>
      </c>
      <c r="B1322" s="65" t="s">
        <v>1448</v>
      </c>
      <c r="C1322" s="65" t="s">
        <v>1448</v>
      </c>
    </row>
    <row r="1323" spans="1:3">
      <c r="A1323" s="65" t="s">
        <v>74</v>
      </c>
      <c r="B1323" s="65" t="s">
        <v>1449</v>
      </c>
      <c r="C1323" s="65" t="s">
        <v>1449</v>
      </c>
    </row>
    <row r="1324" spans="1:3">
      <c r="A1324" s="65" t="s">
        <v>74</v>
      </c>
      <c r="B1324" s="65" t="s">
        <v>1450</v>
      </c>
      <c r="C1324" s="65" t="s">
        <v>1450</v>
      </c>
    </row>
    <row r="1325" spans="1:3">
      <c r="A1325" s="65" t="s">
        <v>74</v>
      </c>
      <c r="B1325" s="65" t="s">
        <v>1451</v>
      </c>
      <c r="C1325" s="65" t="s">
        <v>1451</v>
      </c>
    </row>
    <row r="1326" spans="1:3">
      <c r="A1326" s="65" t="s">
        <v>74</v>
      </c>
      <c r="B1326" s="65" t="s">
        <v>1452</v>
      </c>
      <c r="C1326" s="65" t="s">
        <v>1452</v>
      </c>
    </row>
    <row r="1327" spans="1:3">
      <c r="A1327" s="65" t="s">
        <v>74</v>
      </c>
      <c r="B1327" s="65" t="s">
        <v>1453</v>
      </c>
      <c r="C1327" s="65" t="s">
        <v>1453</v>
      </c>
    </row>
    <row r="1328" spans="1:3">
      <c r="A1328" s="65" t="s">
        <v>74</v>
      </c>
      <c r="B1328" s="65" t="s">
        <v>1454</v>
      </c>
      <c r="C1328" s="65" t="s">
        <v>1454</v>
      </c>
    </row>
    <row r="1329" spans="1:3">
      <c r="A1329" s="65" t="s">
        <v>74</v>
      </c>
      <c r="B1329" s="65" t="s">
        <v>1050</v>
      </c>
      <c r="C1329" s="65" t="s">
        <v>1050</v>
      </c>
    </row>
    <row r="1330" spans="1:3">
      <c r="A1330" s="65" t="s">
        <v>74</v>
      </c>
      <c r="B1330" s="65" t="s">
        <v>1485</v>
      </c>
      <c r="C1330" s="65" t="s">
        <v>1485</v>
      </c>
    </row>
    <row r="1331" spans="1:3">
      <c r="A1331" s="65" t="s">
        <v>74</v>
      </c>
      <c r="B1331" s="65" t="s">
        <v>1486</v>
      </c>
      <c r="C1331" s="65" t="s">
        <v>1486</v>
      </c>
    </row>
    <row r="1332" spans="1:3">
      <c r="A1332" s="65" t="s">
        <v>74</v>
      </c>
      <c r="B1332" s="65" t="s">
        <v>1487</v>
      </c>
      <c r="C1332" s="65" t="s">
        <v>1487</v>
      </c>
    </row>
    <row r="1333" spans="1:3">
      <c r="A1333" s="65" t="s">
        <v>74</v>
      </c>
      <c r="B1333" s="65" t="s">
        <v>1488</v>
      </c>
      <c r="C1333" s="65" t="s">
        <v>1488</v>
      </c>
    </row>
    <row r="1334" spans="1:3">
      <c r="A1334" s="65" t="s">
        <v>74</v>
      </c>
      <c r="B1334" s="65" t="s">
        <v>1489</v>
      </c>
      <c r="C1334" s="65" t="s">
        <v>1489</v>
      </c>
    </row>
    <row r="1335" spans="1:3">
      <c r="A1335" s="65" t="s">
        <v>74</v>
      </c>
      <c r="B1335" s="65" t="s">
        <v>1490</v>
      </c>
      <c r="C1335" s="65" t="s">
        <v>1490</v>
      </c>
    </row>
    <row r="1336" spans="1:3">
      <c r="A1336" s="65" t="s">
        <v>74</v>
      </c>
      <c r="B1336" s="65" t="s">
        <v>1491</v>
      </c>
      <c r="C1336" s="65" t="s">
        <v>1491</v>
      </c>
    </row>
    <row r="1337" spans="1:3">
      <c r="A1337" s="65" t="s">
        <v>74</v>
      </c>
      <c r="B1337" s="65" t="s">
        <v>1492</v>
      </c>
      <c r="C1337" s="65" t="s">
        <v>1492</v>
      </c>
    </row>
    <row r="1338" spans="1:3">
      <c r="A1338" s="65" t="s">
        <v>74</v>
      </c>
      <c r="B1338" s="65" t="s">
        <v>1493</v>
      </c>
      <c r="C1338" s="65" t="s">
        <v>1493</v>
      </c>
    </row>
    <row r="1339" spans="1:3">
      <c r="A1339" s="65" t="s">
        <v>74</v>
      </c>
      <c r="B1339" s="65" t="s">
        <v>1494</v>
      </c>
      <c r="C1339" s="65" t="s">
        <v>1494</v>
      </c>
    </row>
    <row r="1340" spans="1:3">
      <c r="A1340" s="65" t="s">
        <v>79</v>
      </c>
      <c r="B1340" s="65" t="s">
        <v>1026</v>
      </c>
      <c r="C1340" s="65" t="s">
        <v>1026</v>
      </c>
    </row>
    <row r="1341" spans="1:3">
      <c r="A1341" s="65" t="s">
        <v>79</v>
      </c>
      <c r="B1341" s="65" t="s">
        <v>1028</v>
      </c>
      <c r="C1341" s="65" t="s">
        <v>1028</v>
      </c>
    </row>
    <row r="1342" spans="1:3">
      <c r="A1342" s="65" t="s">
        <v>79</v>
      </c>
      <c r="B1342" s="65" t="s">
        <v>1027</v>
      </c>
      <c r="C1342" s="65" t="s">
        <v>1027</v>
      </c>
    </row>
    <row r="1343" spans="1:3">
      <c r="A1343" s="65" t="s">
        <v>79</v>
      </c>
      <c r="B1343" s="65" t="s">
        <v>1029</v>
      </c>
      <c r="C1343" s="65" t="s">
        <v>1029</v>
      </c>
    </row>
    <row r="1344" spans="1:3">
      <c r="A1344" s="65" t="s">
        <v>79</v>
      </c>
      <c r="B1344" s="65" t="s">
        <v>1495</v>
      </c>
      <c r="C1344" s="65" t="s">
        <v>1495</v>
      </c>
    </row>
    <row r="1345" spans="1:3">
      <c r="A1345" s="65" t="s">
        <v>79</v>
      </c>
      <c r="B1345" s="65" t="s">
        <v>1496</v>
      </c>
      <c r="C1345" s="65" t="s">
        <v>1496</v>
      </c>
    </row>
    <row r="1346" spans="1:3">
      <c r="A1346" s="65" t="s">
        <v>79</v>
      </c>
      <c r="B1346" s="65" t="s">
        <v>1025</v>
      </c>
      <c r="C1346" s="65" t="s">
        <v>1025</v>
      </c>
    </row>
    <row r="1347" spans="1:3">
      <c r="A1347" s="65" t="s">
        <v>79</v>
      </c>
      <c r="B1347" s="65" t="s">
        <v>1043</v>
      </c>
      <c r="C1347" s="65" t="s">
        <v>1043</v>
      </c>
    </row>
    <row r="1348" spans="1:3">
      <c r="A1348" s="65" t="s">
        <v>79</v>
      </c>
      <c r="B1348" s="65" t="s">
        <v>1044</v>
      </c>
      <c r="C1348" s="65" t="s">
        <v>1044</v>
      </c>
    </row>
    <row r="1349" spans="1:3">
      <c r="A1349" s="65" t="s">
        <v>79</v>
      </c>
      <c r="B1349" s="65" t="s">
        <v>1065</v>
      </c>
      <c r="C1349" s="65" t="s">
        <v>1065</v>
      </c>
    </row>
    <row r="1350" spans="1:3">
      <c r="A1350" s="65" t="s">
        <v>79</v>
      </c>
      <c r="B1350" s="65" t="s">
        <v>1066</v>
      </c>
      <c r="C1350" s="65" t="s">
        <v>1066</v>
      </c>
    </row>
    <row r="1351" spans="1:3">
      <c r="A1351" s="65" t="s">
        <v>79</v>
      </c>
      <c r="B1351" s="65" t="s">
        <v>1050</v>
      </c>
      <c r="C1351" s="65" t="s">
        <v>1050</v>
      </c>
    </row>
    <row r="1352" spans="1:3">
      <c r="A1352" s="65" t="s">
        <v>79</v>
      </c>
      <c r="B1352" s="65" t="s">
        <v>1030</v>
      </c>
      <c r="C1352" s="65" t="s">
        <v>1030</v>
      </c>
    </row>
    <row r="1353" spans="1:3">
      <c r="A1353" s="65" t="s">
        <v>79</v>
      </c>
      <c r="B1353" s="65" t="s">
        <v>1031</v>
      </c>
      <c r="C1353" s="65" t="s">
        <v>1031</v>
      </c>
    </row>
    <row r="1354" spans="1:3">
      <c r="A1354" s="65" t="s">
        <v>79</v>
      </c>
      <c r="B1354" s="65" t="s">
        <v>1032</v>
      </c>
      <c r="C1354" s="65" t="s">
        <v>1032</v>
      </c>
    </row>
    <row r="1355" spans="1:3">
      <c r="A1355" s="65" t="s">
        <v>79</v>
      </c>
      <c r="B1355" s="65" t="s">
        <v>1033</v>
      </c>
      <c r="C1355" s="65" t="s">
        <v>1033</v>
      </c>
    </row>
    <row r="1356" spans="1:3">
      <c r="A1356" s="65" t="s">
        <v>79</v>
      </c>
      <c r="B1356" s="65" t="s">
        <v>1034</v>
      </c>
      <c r="C1356" s="65" t="s">
        <v>1034</v>
      </c>
    </row>
    <row r="1357" spans="1:3">
      <c r="A1357" s="65" t="s">
        <v>79</v>
      </c>
      <c r="B1357" s="65" t="s">
        <v>1035</v>
      </c>
      <c r="C1357" s="65" t="s">
        <v>1035</v>
      </c>
    </row>
    <row r="1358" spans="1:3">
      <c r="A1358" s="65" t="s">
        <v>79</v>
      </c>
      <c r="B1358" s="65" t="s">
        <v>1036</v>
      </c>
      <c r="C1358" s="65" t="s">
        <v>1036</v>
      </c>
    </row>
    <row r="1359" spans="1:3">
      <c r="A1359" s="65" t="s">
        <v>79</v>
      </c>
      <c r="B1359" s="65" t="s">
        <v>1037</v>
      </c>
      <c r="C1359" s="65" t="s">
        <v>1037</v>
      </c>
    </row>
    <row r="1360" spans="1:3">
      <c r="A1360" s="65" t="s">
        <v>79</v>
      </c>
      <c r="B1360" s="65" t="s">
        <v>1038</v>
      </c>
      <c r="C1360" s="65" t="s">
        <v>1038</v>
      </c>
    </row>
    <row r="1361" spans="1:3">
      <c r="A1361" s="65" t="s">
        <v>79</v>
      </c>
      <c r="B1361" s="65" t="s">
        <v>1039</v>
      </c>
      <c r="C1361" s="65" t="s">
        <v>1039</v>
      </c>
    </row>
    <row r="1362" spans="1:3">
      <c r="A1362" s="65" t="s">
        <v>79</v>
      </c>
      <c r="B1362" s="65" t="s">
        <v>1040</v>
      </c>
      <c r="C1362" s="65" t="s">
        <v>1040</v>
      </c>
    </row>
    <row r="1363" spans="1:3">
      <c r="A1363" s="65" t="s">
        <v>79</v>
      </c>
      <c r="B1363" s="65" t="s">
        <v>1175</v>
      </c>
      <c r="C1363" s="65" t="s">
        <v>1175</v>
      </c>
    </row>
    <row r="1364" spans="1:3">
      <c r="A1364" s="65" t="s">
        <v>79</v>
      </c>
      <c r="B1364" s="65" t="s">
        <v>1176</v>
      </c>
      <c r="C1364" s="65" t="s">
        <v>1176</v>
      </c>
    </row>
    <row r="1365" spans="1:3">
      <c r="A1365" s="65" t="s">
        <v>79</v>
      </c>
      <c r="B1365" s="65" t="s">
        <v>1067</v>
      </c>
      <c r="C1365" s="65" t="s">
        <v>1067</v>
      </c>
    </row>
    <row r="1366" spans="1:3">
      <c r="A1366" s="65" t="s">
        <v>79</v>
      </c>
      <c r="B1366" s="65" t="s">
        <v>1209</v>
      </c>
      <c r="C1366" s="65" t="s">
        <v>1209</v>
      </c>
    </row>
    <row r="1367" spans="1:3">
      <c r="A1367" s="65" t="s">
        <v>606</v>
      </c>
      <c r="B1367" s="65" t="s">
        <v>1030</v>
      </c>
      <c r="C1367" s="65" t="s">
        <v>1030</v>
      </c>
    </row>
    <row r="1368" spans="1:3">
      <c r="A1368" s="65" t="s">
        <v>606</v>
      </c>
      <c r="B1368" s="65" t="s">
        <v>1028</v>
      </c>
      <c r="C1368" s="65" t="s">
        <v>1028</v>
      </c>
    </row>
    <row r="1369" spans="1:3">
      <c r="A1369" s="65" t="s">
        <v>606</v>
      </c>
      <c r="B1369" s="65" t="s">
        <v>1029</v>
      </c>
      <c r="C1369" s="65" t="s">
        <v>1029</v>
      </c>
    </row>
    <row r="1370" spans="1:3">
      <c r="A1370" s="65" t="s">
        <v>606</v>
      </c>
      <c r="B1370" s="65" t="s">
        <v>1031</v>
      </c>
      <c r="C1370" s="65" t="s">
        <v>1031</v>
      </c>
    </row>
    <row r="1371" spans="1:3">
      <c r="A1371" s="65" t="s">
        <v>606</v>
      </c>
      <c r="B1371" s="65" t="s">
        <v>1032</v>
      </c>
      <c r="C1371" s="65" t="s">
        <v>1032</v>
      </c>
    </row>
    <row r="1372" spans="1:3">
      <c r="A1372" s="65" t="s">
        <v>606</v>
      </c>
      <c r="B1372" s="65" t="s">
        <v>1027</v>
      </c>
      <c r="C1372" s="65" t="s">
        <v>1027</v>
      </c>
    </row>
    <row r="1373" spans="1:3">
      <c r="A1373" s="65" t="s">
        <v>606</v>
      </c>
      <c r="B1373" s="65" t="s">
        <v>1025</v>
      </c>
      <c r="C1373" s="65" t="s">
        <v>1025</v>
      </c>
    </row>
    <row r="1374" spans="1:3">
      <c r="A1374" s="65" t="s">
        <v>606</v>
      </c>
      <c r="B1374" s="65" t="s">
        <v>1026</v>
      </c>
      <c r="C1374" s="65" t="s">
        <v>1026</v>
      </c>
    </row>
    <row r="1375" spans="1:3">
      <c r="A1375" s="65" t="s">
        <v>606</v>
      </c>
      <c r="B1375" s="65" t="s">
        <v>1033</v>
      </c>
      <c r="C1375" s="65" t="s">
        <v>1033</v>
      </c>
    </row>
    <row r="1376" spans="1:3">
      <c r="A1376" s="65" t="s">
        <v>606</v>
      </c>
      <c r="B1376" s="65" t="s">
        <v>1034</v>
      </c>
      <c r="C1376" s="65" t="s">
        <v>1034</v>
      </c>
    </row>
    <row r="1377" spans="1:3">
      <c r="A1377" s="65" t="s">
        <v>606</v>
      </c>
      <c r="B1377" s="65" t="s">
        <v>1035</v>
      </c>
      <c r="C1377" s="65" t="s">
        <v>1035</v>
      </c>
    </row>
    <row r="1378" spans="1:3">
      <c r="A1378" s="65" t="s">
        <v>606</v>
      </c>
      <c r="B1378" s="65" t="s">
        <v>1036</v>
      </c>
      <c r="C1378" s="65" t="s">
        <v>1036</v>
      </c>
    </row>
    <row r="1379" spans="1:3">
      <c r="A1379" s="65" t="s">
        <v>606</v>
      </c>
      <c r="B1379" s="65" t="s">
        <v>1037</v>
      </c>
      <c r="C1379" s="65" t="s">
        <v>1037</v>
      </c>
    </row>
    <row r="1380" spans="1:3">
      <c r="A1380" s="65" t="s">
        <v>606</v>
      </c>
      <c r="B1380" s="65" t="s">
        <v>1038</v>
      </c>
      <c r="C1380" s="65" t="s">
        <v>1038</v>
      </c>
    </row>
    <row r="1381" spans="1:3">
      <c r="A1381" s="65" t="s">
        <v>606</v>
      </c>
      <c r="B1381" s="65" t="s">
        <v>1039</v>
      </c>
      <c r="C1381" s="65" t="s">
        <v>1039</v>
      </c>
    </row>
    <row r="1382" spans="1:3">
      <c r="A1382" s="65" t="s">
        <v>606</v>
      </c>
      <c r="B1382" s="65" t="s">
        <v>1040</v>
      </c>
      <c r="C1382" s="65" t="s">
        <v>1040</v>
      </c>
    </row>
    <row r="1383" spans="1:3">
      <c r="A1383" s="65" t="s">
        <v>606</v>
      </c>
      <c r="B1383" s="65" t="s">
        <v>1041</v>
      </c>
      <c r="C1383" s="65" t="s">
        <v>1041</v>
      </c>
    </row>
    <row r="1384" spans="1:3">
      <c r="A1384" s="65" t="s">
        <v>606</v>
      </c>
      <c r="B1384" s="65" t="s">
        <v>1042</v>
      </c>
      <c r="C1384" s="65" t="s">
        <v>1042</v>
      </c>
    </row>
    <row r="1385" spans="1:3">
      <c r="A1385" s="65" t="s">
        <v>606</v>
      </c>
      <c r="B1385" s="65" t="s">
        <v>1043</v>
      </c>
      <c r="C1385" s="65" t="s">
        <v>1043</v>
      </c>
    </row>
    <row r="1386" spans="1:3">
      <c r="A1386" s="65" t="s">
        <v>606</v>
      </c>
      <c r="B1386" s="65" t="s">
        <v>1044</v>
      </c>
      <c r="C1386" s="65" t="s">
        <v>1044</v>
      </c>
    </row>
    <row r="1387" spans="1:3">
      <c r="A1387" s="65" t="s">
        <v>606</v>
      </c>
      <c r="B1387" s="65" t="s">
        <v>1045</v>
      </c>
      <c r="C1387" s="65" t="s">
        <v>1045</v>
      </c>
    </row>
    <row r="1388" spans="1:3">
      <c r="A1388" s="65" t="s">
        <v>606</v>
      </c>
      <c r="B1388" s="65" t="s">
        <v>1046</v>
      </c>
      <c r="C1388" s="65" t="s">
        <v>1046</v>
      </c>
    </row>
    <row r="1389" spans="1:3">
      <c r="A1389" s="65" t="s">
        <v>606</v>
      </c>
      <c r="B1389" s="65" t="s">
        <v>1047</v>
      </c>
      <c r="C1389" s="65" t="s">
        <v>1047</v>
      </c>
    </row>
    <row r="1390" spans="1:3">
      <c r="A1390" s="65" t="s">
        <v>606</v>
      </c>
      <c r="B1390" s="65" t="s">
        <v>1048</v>
      </c>
      <c r="C1390" s="65" t="s">
        <v>1048</v>
      </c>
    </row>
    <row r="1391" spans="1:3">
      <c r="A1391" s="65" t="s">
        <v>606</v>
      </c>
      <c r="B1391" s="65" t="s">
        <v>1049</v>
      </c>
      <c r="C1391" s="65" t="s">
        <v>1049</v>
      </c>
    </row>
    <row r="1392" spans="1:3">
      <c r="A1392" s="65" t="s">
        <v>606</v>
      </c>
      <c r="B1392" s="65" t="s">
        <v>1050</v>
      </c>
      <c r="C1392" s="65" t="s">
        <v>1050</v>
      </c>
    </row>
    <row r="1393" spans="1:3">
      <c r="A1393" s="65" t="s">
        <v>606</v>
      </c>
      <c r="B1393" s="65" t="s">
        <v>1182</v>
      </c>
      <c r="C1393" s="65" t="s">
        <v>1182</v>
      </c>
    </row>
    <row r="1394" spans="1:3">
      <c r="A1394" s="65" t="s">
        <v>606</v>
      </c>
      <c r="B1394" s="65" t="s">
        <v>1065</v>
      </c>
      <c r="C1394" s="65" t="s">
        <v>1065</v>
      </c>
    </row>
    <row r="1395" spans="1:3">
      <c r="A1395" s="65" t="s">
        <v>606</v>
      </c>
      <c r="B1395" s="65" t="s">
        <v>1066</v>
      </c>
      <c r="C1395" s="65" t="s">
        <v>1066</v>
      </c>
    </row>
    <row r="1396" spans="1:3">
      <c r="A1396" s="65" t="s">
        <v>606</v>
      </c>
      <c r="B1396" s="65" t="s">
        <v>1067</v>
      </c>
      <c r="C1396" s="65" t="s">
        <v>1067</v>
      </c>
    </row>
    <row r="1397" spans="1:3">
      <c r="A1397" s="65" t="s">
        <v>606</v>
      </c>
      <c r="B1397" s="65" t="s">
        <v>1068</v>
      </c>
      <c r="C1397" s="65" t="s">
        <v>1068</v>
      </c>
    </row>
    <row r="1398" spans="1:3">
      <c r="A1398" s="65" t="s">
        <v>606</v>
      </c>
      <c r="B1398" s="65" t="s">
        <v>1069</v>
      </c>
      <c r="C1398" s="65" t="s">
        <v>1069</v>
      </c>
    </row>
    <row r="1399" spans="1:3">
      <c r="A1399" s="65" t="s">
        <v>606</v>
      </c>
      <c r="B1399" s="65" t="s">
        <v>1070</v>
      </c>
      <c r="C1399" s="65" t="s">
        <v>1070</v>
      </c>
    </row>
    <row r="1400" spans="1:3">
      <c r="A1400" s="65" t="s">
        <v>606</v>
      </c>
      <c r="B1400" s="65" t="s">
        <v>1071</v>
      </c>
      <c r="C1400" s="65" t="s">
        <v>1071</v>
      </c>
    </row>
    <row r="1401" spans="1:3">
      <c r="A1401" s="65" t="s">
        <v>606</v>
      </c>
      <c r="B1401" s="65" t="s">
        <v>1072</v>
      </c>
      <c r="C1401" s="65" t="s">
        <v>1072</v>
      </c>
    </row>
    <row r="1402" spans="1:3">
      <c r="A1402" s="65" t="s">
        <v>606</v>
      </c>
      <c r="B1402" s="65" t="s">
        <v>1073</v>
      </c>
      <c r="C1402" s="65" t="s">
        <v>1073</v>
      </c>
    </row>
    <row r="1403" spans="1:3">
      <c r="A1403" s="65" t="s">
        <v>606</v>
      </c>
      <c r="B1403" s="65" t="s">
        <v>1074</v>
      </c>
      <c r="C1403" s="65" t="s">
        <v>1074</v>
      </c>
    </row>
    <row r="1404" spans="1:3">
      <c r="A1404" s="65" t="s">
        <v>606</v>
      </c>
      <c r="B1404" s="65" t="s">
        <v>1075</v>
      </c>
      <c r="C1404" s="65" t="s">
        <v>1075</v>
      </c>
    </row>
    <row r="1405" spans="1:3">
      <c r="A1405" s="65" t="s">
        <v>606</v>
      </c>
      <c r="B1405" s="65" t="s">
        <v>1076</v>
      </c>
      <c r="C1405" s="65" t="s">
        <v>1076</v>
      </c>
    </row>
    <row r="1406" spans="1:3">
      <c r="A1406" s="65" t="s">
        <v>606</v>
      </c>
      <c r="B1406" s="65" t="s">
        <v>1077</v>
      </c>
      <c r="C1406" s="65" t="s">
        <v>1077</v>
      </c>
    </row>
    <row r="1407" spans="1:3">
      <c r="A1407" s="65" t="s">
        <v>610</v>
      </c>
      <c r="B1407" s="65" t="s">
        <v>1101</v>
      </c>
      <c r="C1407" s="65" t="s">
        <v>1101</v>
      </c>
    </row>
    <row r="1408" spans="1:3">
      <c r="A1408" s="65" t="s">
        <v>610</v>
      </c>
      <c r="B1408" s="65" t="s">
        <v>1100</v>
      </c>
      <c r="C1408" s="65" t="s">
        <v>1100</v>
      </c>
    </row>
    <row r="1409" spans="1:3">
      <c r="A1409" s="65" t="s">
        <v>610</v>
      </c>
      <c r="B1409" s="65" t="s">
        <v>1102</v>
      </c>
      <c r="C1409" s="65" t="s">
        <v>1102</v>
      </c>
    </row>
    <row r="1410" spans="1:3">
      <c r="A1410" s="65" t="s">
        <v>610</v>
      </c>
      <c r="B1410" s="65" t="s">
        <v>1097</v>
      </c>
      <c r="C1410" s="65" t="s">
        <v>1097</v>
      </c>
    </row>
    <row r="1411" spans="1:3">
      <c r="A1411" s="65" t="s">
        <v>610</v>
      </c>
      <c r="B1411" s="65" t="s">
        <v>1098</v>
      </c>
      <c r="C1411" s="65" t="s">
        <v>1098</v>
      </c>
    </row>
    <row r="1412" spans="1:3">
      <c r="A1412" s="65" t="s">
        <v>610</v>
      </c>
      <c r="B1412" s="65" t="s">
        <v>1111</v>
      </c>
      <c r="C1412" s="65" t="s">
        <v>1111</v>
      </c>
    </row>
    <row r="1413" spans="1:3">
      <c r="A1413" s="65" t="s">
        <v>610</v>
      </c>
      <c r="B1413" s="65" t="s">
        <v>1099</v>
      </c>
      <c r="C1413" s="65" t="s">
        <v>1099</v>
      </c>
    </row>
    <row r="1414" spans="1:3">
      <c r="A1414" s="65" t="s">
        <v>610</v>
      </c>
      <c r="B1414" s="65" t="s">
        <v>1028</v>
      </c>
      <c r="C1414" s="65" t="s">
        <v>1028</v>
      </c>
    </row>
    <row r="1415" spans="1:3">
      <c r="A1415" s="65" t="s">
        <v>610</v>
      </c>
      <c r="B1415" s="65" t="s">
        <v>1476</v>
      </c>
      <c r="C1415" s="65" t="s">
        <v>1476</v>
      </c>
    </row>
    <row r="1416" spans="1:3">
      <c r="A1416" s="65" t="s">
        <v>610</v>
      </c>
      <c r="B1416" s="65" t="s">
        <v>1477</v>
      </c>
      <c r="C1416" s="65" t="s">
        <v>1477</v>
      </c>
    </row>
    <row r="1417" spans="1:3">
      <c r="A1417" s="65" t="s">
        <v>610</v>
      </c>
      <c r="B1417" s="65" t="s">
        <v>1112</v>
      </c>
      <c r="C1417" s="65" t="s">
        <v>1112</v>
      </c>
    </row>
    <row r="1418" spans="1:3">
      <c r="A1418" s="65" t="s">
        <v>610</v>
      </c>
      <c r="B1418" s="65" t="s">
        <v>1113</v>
      </c>
      <c r="C1418" s="65" t="s">
        <v>1113</v>
      </c>
    </row>
    <row r="1419" spans="1:3">
      <c r="A1419" s="65" t="s">
        <v>610</v>
      </c>
      <c r="B1419" s="65" t="s">
        <v>1027</v>
      </c>
      <c r="C1419" s="65" t="s">
        <v>1027</v>
      </c>
    </row>
    <row r="1420" spans="1:3">
      <c r="A1420" s="65" t="s">
        <v>610</v>
      </c>
      <c r="B1420" s="65" t="s">
        <v>1087</v>
      </c>
      <c r="C1420" s="65" t="s">
        <v>1087</v>
      </c>
    </row>
    <row r="1421" spans="1:3">
      <c r="A1421" s="65" t="s">
        <v>610</v>
      </c>
      <c r="B1421" s="65" t="s">
        <v>1089</v>
      </c>
      <c r="C1421" s="65" t="s">
        <v>1089</v>
      </c>
    </row>
    <row r="1422" spans="1:3">
      <c r="A1422" s="65" t="s">
        <v>610</v>
      </c>
      <c r="B1422" s="65" t="s">
        <v>1088</v>
      </c>
      <c r="C1422" s="65" t="s">
        <v>1088</v>
      </c>
    </row>
    <row r="1423" spans="1:3">
      <c r="A1423" s="65" t="s">
        <v>610</v>
      </c>
      <c r="B1423" s="65" t="s">
        <v>1025</v>
      </c>
      <c r="C1423" s="65" t="s">
        <v>1025</v>
      </c>
    </row>
    <row r="1424" spans="1:3">
      <c r="A1424" s="65" t="s">
        <v>610</v>
      </c>
      <c r="B1424" s="65" t="s">
        <v>1026</v>
      </c>
      <c r="C1424" s="65" t="s">
        <v>1026</v>
      </c>
    </row>
    <row r="1425" spans="1:3">
      <c r="A1425" s="65" t="s">
        <v>610</v>
      </c>
      <c r="B1425" s="65" t="s">
        <v>1095</v>
      </c>
      <c r="C1425" s="65" t="s">
        <v>1095</v>
      </c>
    </row>
    <row r="1426" spans="1:3">
      <c r="A1426" s="65" t="s">
        <v>610</v>
      </c>
      <c r="B1426" s="65" t="s">
        <v>1096</v>
      </c>
      <c r="C1426" s="65" t="s">
        <v>1096</v>
      </c>
    </row>
    <row r="1427" spans="1:3">
      <c r="A1427" s="65" t="s">
        <v>610</v>
      </c>
      <c r="B1427" s="65" t="s">
        <v>1094</v>
      </c>
      <c r="C1427" s="65" t="s">
        <v>1094</v>
      </c>
    </row>
    <row r="1428" spans="1:3">
      <c r="A1428" s="65" t="s">
        <v>610</v>
      </c>
      <c r="B1428" s="65" t="s">
        <v>1092</v>
      </c>
      <c r="C1428" s="65" t="s">
        <v>1092</v>
      </c>
    </row>
    <row r="1429" spans="1:3">
      <c r="A1429" s="65" t="s">
        <v>610</v>
      </c>
      <c r="B1429" s="65" t="s">
        <v>1093</v>
      </c>
      <c r="C1429" s="65" t="s">
        <v>1093</v>
      </c>
    </row>
    <row r="1430" spans="1:3">
      <c r="A1430" s="65" t="s">
        <v>610</v>
      </c>
      <c r="B1430" s="65" t="s">
        <v>1497</v>
      </c>
      <c r="C1430" s="65" t="s">
        <v>1497</v>
      </c>
    </row>
    <row r="1431" spans="1:3">
      <c r="A1431" s="65" t="s">
        <v>610</v>
      </c>
      <c r="B1431" s="65" t="s">
        <v>1029</v>
      </c>
      <c r="C1431" s="65" t="s">
        <v>1029</v>
      </c>
    </row>
    <row r="1432" spans="1:3">
      <c r="A1432" s="65" t="s">
        <v>610</v>
      </c>
      <c r="B1432" s="65" t="s">
        <v>1043</v>
      </c>
      <c r="C1432" s="65" t="s">
        <v>1043</v>
      </c>
    </row>
    <row r="1433" spans="1:3">
      <c r="A1433" s="65" t="s">
        <v>610</v>
      </c>
      <c r="B1433" s="65" t="s">
        <v>1065</v>
      </c>
      <c r="C1433" s="65" t="s">
        <v>1065</v>
      </c>
    </row>
    <row r="1434" spans="1:3">
      <c r="A1434" s="65" t="s">
        <v>610</v>
      </c>
      <c r="B1434" s="65" t="s">
        <v>1066</v>
      </c>
      <c r="C1434" s="65" t="s">
        <v>1066</v>
      </c>
    </row>
    <row r="1435" spans="1:3">
      <c r="A1435" s="65" t="s">
        <v>610</v>
      </c>
      <c r="B1435" s="65" t="s">
        <v>1067</v>
      </c>
      <c r="C1435" s="65" t="s">
        <v>1067</v>
      </c>
    </row>
    <row r="1436" spans="1:3">
      <c r="A1436" s="65" t="s">
        <v>610</v>
      </c>
      <c r="B1436" s="65" t="s">
        <v>1068</v>
      </c>
      <c r="C1436" s="65" t="s">
        <v>1068</v>
      </c>
    </row>
    <row r="1437" spans="1:3">
      <c r="A1437" s="65" t="s">
        <v>610</v>
      </c>
      <c r="B1437" s="65" t="s">
        <v>1129</v>
      </c>
      <c r="C1437" s="65" t="s">
        <v>1129</v>
      </c>
    </row>
    <row r="1438" spans="1:3">
      <c r="A1438" s="65" t="s">
        <v>610</v>
      </c>
      <c r="B1438" s="65" t="s">
        <v>1219</v>
      </c>
      <c r="C1438" s="65" t="s">
        <v>1219</v>
      </c>
    </row>
    <row r="1439" spans="1:3">
      <c r="A1439" s="65" t="s">
        <v>610</v>
      </c>
      <c r="B1439" s="65" t="s">
        <v>1220</v>
      </c>
      <c r="C1439" s="65" t="s">
        <v>1220</v>
      </c>
    </row>
    <row r="1440" spans="1:3">
      <c r="A1440" s="65" t="s">
        <v>610</v>
      </c>
      <c r="B1440" s="65" t="s">
        <v>1050</v>
      </c>
      <c r="C1440" s="65" t="s">
        <v>1050</v>
      </c>
    </row>
    <row r="1441" spans="1:3">
      <c r="A1441" s="65" t="s">
        <v>610</v>
      </c>
      <c r="B1441" s="65" t="s">
        <v>1030</v>
      </c>
      <c r="C1441" s="65" t="s">
        <v>1030</v>
      </c>
    </row>
    <row r="1442" spans="1:3">
      <c r="A1442" s="65" t="s">
        <v>610</v>
      </c>
      <c r="B1442" s="65" t="s">
        <v>1031</v>
      </c>
      <c r="C1442" s="65" t="s">
        <v>1031</v>
      </c>
    </row>
    <row r="1443" spans="1:3">
      <c r="A1443" s="65" t="s">
        <v>610</v>
      </c>
      <c r="B1443" s="65" t="s">
        <v>1032</v>
      </c>
      <c r="C1443" s="65" t="s">
        <v>1032</v>
      </c>
    </row>
    <row r="1444" spans="1:3">
      <c r="A1444" s="65" t="s">
        <v>614</v>
      </c>
      <c r="B1444" s="65" t="s">
        <v>1025</v>
      </c>
      <c r="C1444" s="65" t="s">
        <v>1025</v>
      </c>
    </row>
    <row r="1445" spans="1:3">
      <c r="A1445" s="65" t="s">
        <v>614</v>
      </c>
      <c r="B1445" s="65" t="s">
        <v>1050</v>
      </c>
      <c r="C1445" s="65" t="s">
        <v>1050</v>
      </c>
    </row>
    <row r="1446" spans="1:3">
      <c r="A1446" s="65" t="s">
        <v>614</v>
      </c>
      <c r="B1446" s="65" t="s">
        <v>1388</v>
      </c>
      <c r="C1446" s="65" t="s">
        <v>1388</v>
      </c>
    </row>
    <row r="1447" spans="1:3">
      <c r="A1447" s="65" t="s">
        <v>614</v>
      </c>
      <c r="B1447" s="65" t="s">
        <v>1419</v>
      </c>
      <c r="C1447" s="65" t="s">
        <v>1419</v>
      </c>
    </row>
    <row r="1448" spans="1:3">
      <c r="A1448" s="65" t="s">
        <v>614</v>
      </c>
      <c r="B1448" s="65" t="s">
        <v>1058</v>
      </c>
      <c r="C1448" s="65" t="s">
        <v>1058</v>
      </c>
    </row>
    <row r="1449" spans="1:3">
      <c r="A1449" s="65" t="s">
        <v>614</v>
      </c>
      <c r="B1449" s="65" t="s">
        <v>1389</v>
      </c>
      <c r="C1449" s="65" t="s">
        <v>1389</v>
      </c>
    </row>
    <row r="1450" spans="1:3">
      <c r="A1450" s="65" t="s">
        <v>614</v>
      </c>
      <c r="B1450" s="65" t="s">
        <v>1051</v>
      </c>
      <c r="C1450" s="65" t="s">
        <v>1051</v>
      </c>
    </row>
    <row r="1451" spans="1:3">
      <c r="A1451" s="65" t="s">
        <v>614</v>
      </c>
      <c r="B1451" s="65" t="s">
        <v>1054</v>
      </c>
      <c r="C1451" s="65" t="s">
        <v>1054</v>
      </c>
    </row>
    <row r="1452" spans="1:3">
      <c r="A1452" s="65" t="s">
        <v>614</v>
      </c>
      <c r="B1452" s="65" t="s">
        <v>1055</v>
      </c>
      <c r="C1452" s="65" t="s">
        <v>1055</v>
      </c>
    </row>
    <row r="1453" spans="1:3">
      <c r="A1453" s="65" t="s">
        <v>614</v>
      </c>
      <c r="B1453" s="65" t="s">
        <v>1390</v>
      </c>
      <c r="C1453" s="65" t="s">
        <v>1390</v>
      </c>
    </row>
    <row r="1454" spans="1:3">
      <c r="A1454" s="65" t="s">
        <v>614</v>
      </c>
      <c r="B1454" s="65" t="s">
        <v>1498</v>
      </c>
      <c r="C1454" s="65" t="s">
        <v>1498</v>
      </c>
    </row>
    <row r="1455" spans="1:3">
      <c r="A1455" s="65" t="s">
        <v>614</v>
      </c>
      <c r="B1455" s="65" t="s">
        <v>1499</v>
      </c>
      <c r="C1455" s="65" t="s">
        <v>1499</v>
      </c>
    </row>
    <row r="1456" spans="1:3">
      <c r="A1456" s="65" t="s">
        <v>614</v>
      </c>
      <c r="B1456" s="65" t="s">
        <v>1500</v>
      </c>
      <c r="C1456" s="65" t="s">
        <v>1500</v>
      </c>
    </row>
    <row r="1457" spans="1:3">
      <c r="A1457" s="65" t="s">
        <v>614</v>
      </c>
      <c r="B1457" s="65" t="s">
        <v>1501</v>
      </c>
      <c r="C1457" s="65" t="s">
        <v>1501</v>
      </c>
    </row>
    <row r="1458" spans="1:3">
      <c r="A1458" s="65" t="s">
        <v>614</v>
      </c>
      <c r="B1458" s="65" t="s">
        <v>1391</v>
      </c>
      <c r="C1458" s="65" t="s">
        <v>1391</v>
      </c>
    </row>
    <row r="1459" spans="1:3">
      <c r="A1459" s="65" t="s">
        <v>614</v>
      </c>
      <c r="B1459" s="65" t="s">
        <v>1502</v>
      </c>
      <c r="C1459" s="65" t="s">
        <v>1502</v>
      </c>
    </row>
    <row r="1460" spans="1:3">
      <c r="A1460" s="65" t="s">
        <v>614</v>
      </c>
      <c r="B1460" s="65" t="s">
        <v>1503</v>
      </c>
      <c r="C1460" s="65" t="s">
        <v>1503</v>
      </c>
    </row>
    <row r="1461" spans="1:3">
      <c r="A1461" s="65" t="s">
        <v>614</v>
      </c>
      <c r="B1461" s="65" t="s">
        <v>1504</v>
      </c>
      <c r="C1461" s="65" t="s">
        <v>1504</v>
      </c>
    </row>
    <row r="1462" spans="1:3">
      <c r="A1462" s="65" t="s">
        <v>614</v>
      </c>
      <c r="B1462" s="65" t="s">
        <v>1392</v>
      </c>
      <c r="C1462" s="65" t="s">
        <v>1392</v>
      </c>
    </row>
    <row r="1463" spans="1:3">
      <c r="A1463" s="65" t="s">
        <v>614</v>
      </c>
      <c r="B1463" s="65" t="s">
        <v>1431</v>
      </c>
      <c r="C1463" s="65" t="s">
        <v>1431</v>
      </c>
    </row>
    <row r="1464" spans="1:3">
      <c r="A1464" s="65" t="s">
        <v>614</v>
      </c>
      <c r="B1464" s="65" t="s">
        <v>1505</v>
      </c>
      <c r="C1464" s="65" t="s">
        <v>1505</v>
      </c>
    </row>
    <row r="1465" spans="1:3">
      <c r="A1465" s="65" t="s">
        <v>614</v>
      </c>
      <c r="B1465" s="65" t="s">
        <v>1432</v>
      </c>
      <c r="C1465" s="65" t="s">
        <v>1432</v>
      </c>
    </row>
    <row r="1466" spans="1:3">
      <c r="A1466" s="65" t="s">
        <v>614</v>
      </c>
      <c r="B1466" s="65" t="s">
        <v>1506</v>
      </c>
      <c r="C1466" s="65" t="s">
        <v>1506</v>
      </c>
    </row>
    <row r="1467" spans="1:3">
      <c r="A1467" s="65" t="s">
        <v>614</v>
      </c>
      <c r="B1467" s="65" t="s">
        <v>1507</v>
      </c>
      <c r="C1467" s="65" t="s">
        <v>1507</v>
      </c>
    </row>
    <row r="1468" spans="1:3">
      <c r="A1468" s="65" t="s">
        <v>614</v>
      </c>
      <c r="B1468" s="65" t="s">
        <v>1508</v>
      </c>
      <c r="C1468" s="65" t="s">
        <v>1508</v>
      </c>
    </row>
    <row r="1469" spans="1:3">
      <c r="A1469" s="65" t="s">
        <v>614</v>
      </c>
      <c r="B1469" s="65" t="s">
        <v>1509</v>
      </c>
      <c r="C1469" s="65" t="s">
        <v>1509</v>
      </c>
    </row>
    <row r="1470" spans="1:3">
      <c r="A1470" s="65" t="s">
        <v>614</v>
      </c>
      <c r="B1470" s="65" t="s">
        <v>63</v>
      </c>
      <c r="C1470" s="65" t="s">
        <v>63</v>
      </c>
    </row>
    <row r="1471" spans="1:3">
      <c r="A1471" s="65" t="s">
        <v>614</v>
      </c>
      <c r="B1471" s="65" t="s">
        <v>1026</v>
      </c>
      <c r="C1471" s="65" t="s">
        <v>1026</v>
      </c>
    </row>
    <row r="1472" spans="1:3">
      <c r="A1472" s="65" t="s">
        <v>614</v>
      </c>
      <c r="B1472" s="65" t="s">
        <v>1087</v>
      </c>
      <c r="C1472" s="65" t="s">
        <v>1087</v>
      </c>
    </row>
    <row r="1473" spans="1:3">
      <c r="A1473" s="65" t="s">
        <v>614</v>
      </c>
      <c r="B1473" s="65" t="s">
        <v>1092</v>
      </c>
      <c r="C1473" s="65" t="s">
        <v>1092</v>
      </c>
    </row>
    <row r="1474" spans="1:3">
      <c r="A1474" s="65" t="s">
        <v>614</v>
      </c>
      <c r="B1474" s="65" t="s">
        <v>1027</v>
      </c>
      <c r="C1474" s="65" t="s">
        <v>1027</v>
      </c>
    </row>
    <row r="1475" spans="1:3">
      <c r="A1475" s="65" t="s">
        <v>614</v>
      </c>
      <c r="B1475" s="65" t="s">
        <v>1028</v>
      </c>
      <c r="C1475" s="65" t="s">
        <v>1028</v>
      </c>
    </row>
    <row r="1476" spans="1:3">
      <c r="A1476" s="65" t="s">
        <v>614</v>
      </c>
      <c r="B1476" s="65" t="s">
        <v>1029</v>
      </c>
      <c r="C1476" s="65" t="s">
        <v>1029</v>
      </c>
    </row>
    <row r="1477" spans="1:3">
      <c r="A1477" s="65" t="s">
        <v>614</v>
      </c>
      <c r="B1477" s="65" t="s">
        <v>1043</v>
      </c>
      <c r="C1477" s="65" t="s">
        <v>1043</v>
      </c>
    </row>
    <row r="1478" spans="1:3">
      <c r="A1478" s="65" t="s">
        <v>614</v>
      </c>
      <c r="B1478" s="65" t="s">
        <v>1044</v>
      </c>
      <c r="C1478" s="65" t="s">
        <v>1044</v>
      </c>
    </row>
    <row r="1479" spans="1:3">
      <c r="A1479" s="65" t="s">
        <v>614</v>
      </c>
      <c r="B1479" s="65" t="s">
        <v>1045</v>
      </c>
      <c r="C1479" s="65" t="s">
        <v>1045</v>
      </c>
    </row>
    <row r="1480" spans="1:3">
      <c r="A1480" s="65" t="s">
        <v>614</v>
      </c>
      <c r="B1480" s="65" t="s">
        <v>1046</v>
      </c>
      <c r="C1480" s="65" t="s">
        <v>1046</v>
      </c>
    </row>
    <row r="1481" spans="1:3">
      <c r="A1481" s="65" t="s">
        <v>614</v>
      </c>
      <c r="B1481" s="65" t="s">
        <v>1065</v>
      </c>
      <c r="C1481" s="65" t="s">
        <v>1065</v>
      </c>
    </row>
    <row r="1482" spans="1:3">
      <c r="A1482" s="65" t="s">
        <v>614</v>
      </c>
      <c r="B1482" s="65" t="s">
        <v>1202</v>
      </c>
      <c r="C1482" s="65" t="s">
        <v>1202</v>
      </c>
    </row>
    <row r="1483" spans="1:3">
      <c r="A1483" s="65" t="s">
        <v>614</v>
      </c>
      <c r="B1483" s="65" t="s">
        <v>1510</v>
      </c>
      <c r="C1483" s="65" t="s">
        <v>1510</v>
      </c>
    </row>
    <row r="1484" spans="1:3">
      <c r="A1484" s="65" t="s">
        <v>614</v>
      </c>
      <c r="B1484" s="65" t="s">
        <v>1511</v>
      </c>
      <c r="C1484" s="65" t="s">
        <v>1511</v>
      </c>
    </row>
    <row r="1485" spans="1:3">
      <c r="A1485" s="65" t="s">
        <v>614</v>
      </c>
      <c r="B1485" s="65" t="s">
        <v>1512</v>
      </c>
      <c r="C1485" s="65" t="s">
        <v>1512</v>
      </c>
    </row>
    <row r="1486" spans="1:3">
      <c r="A1486" s="65" t="s">
        <v>614</v>
      </c>
      <c r="B1486" s="65" t="s">
        <v>1513</v>
      </c>
      <c r="C1486" s="65" t="s">
        <v>1513</v>
      </c>
    </row>
    <row r="1487" spans="1:3">
      <c r="A1487" s="65" t="s">
        <v>614</v>
      </c>
      <c r="B1487" s="65" t="s">
        <v>1420</v>
      </c>
      <c r="C1487" s="65" t="s">
        <v>1420</v>
      </c>
    </row>
    <row r="1488" spans="1:3">
      <c r="A1488" s="65" t="s">
        <v>614</v>
      </c>
      <c r="B1488" s="65" t="s">
        <v>1514</v>
      </c>
      <c r="C1488" s="65" t="s">
        <v>1514</v>
      </c>
    </row>
    <row r="1489" spans="1:3">
      <c r="A1489" s="65" t="s">
        <v>614</v>
      </c>
      <c r="B1489" s="65" t="s">
        <v>1515</v>
      </c>
      <c r="C1489" s="65" t="s">
        <v>1515</v>
      </c>
    </row>
    <row r="1490" spans="1:3">
      <c r="A1490" s="65" t="s">
        <v>614</v>
      </c>
      <c r="B1490" s="65" t="s">
        <v>1516</v>
      </c>
      <c r="C1490" s="65" t="s">
        <v>1516</v>
      </c>
    </row>
    <row r="1491" spans="1:3">
      <c r="A1491" s="65" t="s">
        <v>614</v>
      </c>
      <c r="B1491" s="65" t="s">
        <v>1421</v>
      </c>
      <c r="C1491" s="65" t="s">
        <v>1421</v>
      </c>
    </row>
    <row r="1492" spans="1:3">
      <c r="A1492" s="65" t="s">
        <v>614</v>
      </c>
      <c r="B1492" s="65" t="s">
        <v>1517</v>
      </c>
      <c r="C1492" s="65" t="s">
        <v>1517</v>
      </c>
    </row>
    <row r="1493" spans="1:3">
      <c r="A1493" s="65" t="s">
        <v>618</v>
      </c>
      <c r="B1493" s="65" t="s">
        <v>1050</v>
      </c>
      <c r="C1493" s="65" t="s">
        <v>1050</v>
      </c>
    </row>
    <row r="1494" spans="1:3">
      <c r="A1494" s="65" t="s">
        <v>618</v>
      </c>
      <c r="B1494" s="65" t="s">
        <v>1025</v>
      </c>
      <c r="C1494" s="65" t="s">
        <v>1025</v>
      </c>
    </row>
    <row r="1495" spans="1:3">
      <c r="A1495" s="65" t="s">
        <v>618</v>
      </c>
      <c r="B1495" s="65" t="s">
        <v>1026</v>
      </c>
      <c r="C1495" s="65" t="s">
        <v>1026</v>
      </c>
    </row>
    <row r="1496" spans="1:3">
      <c r="A1496" s="65" t="s">
        <v>618</v>
      </c>
      <c r="B1496" s="65" t="s">
        <v>1087</v>
      </c>
      <c r="C1496" s="65" t="s">
        <v>1087</v>
      </c>
    </row>
    <row r="1497" spans="1:3">
      <c r="A1497" s="65" t="s">
        <v>618</v>
      </c>
      <c r="B1497" s="65" t="s">
        <v>1092</v>
      </c>
      <c r="C1497" s="65" t="s">
        <v>1092</v>
      </c>
    </row>
    <row r="1498" spans="1:3">
      <c r="A1498" s="65" t="s">
        <v>618</v>
      </c>
      <c r="B1498" s="65" t="s">
        <v>1111</v>
      </c>
      <c r="C1498" s="65" t="s">
        <v>1111</v>
      </c>
    </row>
    <row r="1499" spans="1:3">
      <c r="A1499" s="65" t="s">
        <v>618</v>
      </c>
      <c r="B1499" s="65" t="s">
        <v>1114</v>
      </c>
      <c r="C1499" s="65" t="s">
        <v>1114</v>
      </c>
    </row>
    <row r="1500" spans="1:3">
      <c r="A1500" s="65" t="s">
        <v>618</v>
      </c>
      <c r="B1500" s="65" t="s">
        <v>1346</v>
      </c>
      <c r="C1500" s="65" t="s">
        <v>1346</v>
      </c>
    </row>
    <row r="1501" spans="1:3">
      <c r="A1501" s="65" t="s">
        <v>618</v>
      </c>
      <c r="B1501" s="65" t="s">
        <v>1347</v>
      </c>
      <c r="C1501" s="65" t="s">
        <v>1347</v>
      </c>
    </row>
    <row r="1502" spans="1:3">
      <c r="A1502" s="65" t="s">
        <v>618</v>
      </c>
      <c r="B1502" s="65" t="s">
        <v>1348</v>
      </c>
      <c r="C1502" s="65" t="s">
        <v>1348</v>
      </c>
    </row>
    <row r="1503" spans="1:3">
      <c r="A1503" s="65" t="s">
        <v>618</v>
      </c>
      <c r="B1503" s="65" t="s">
        <v>1349</v>
      </c>
      <c r="C1503" s="65" t="s">
        <v>1349</v>
      </c>
    </row>
    <row r="1504" spans="1:3">
      <c r="A1504" s="65" t="s">
        <v>618</v>
      </c>
      <c r="B1504" s="65" t="s">
        <v>1350</v>
      </c>
      <c r="C1504" s="65" t="s">
        <v>1350</v>
      </c>
    </row>
    <row r="1505" spans="1:3">
      <c r="A1505" s="65" t="s">
        <v>618</v>
      </c>
      <c r="B1505" s="65" t="s">
        <v>1351</v>
      </c>
      <c r="C1505" s="65" t="s">
        <v>1351</v>
      </c>
    </row>
    <row r="1506" spans="1:3">
      <c r="A1506" s="65" t="s">
        <v>618</v>
      </c>
      <c r="B1506" s="65" t="s">
        <v>1352</v>
      </c>
      <c r="C1506" s="65" t="s">
        <v>1352</v>
      </c>
    </row>
    <row r="1507" spans="1:3">
      <c r="A1507" s="65" t="s">
        <v>618</v>
      </c>
      <c r="B1507" s="65" t="s">
        <v>1353</v>
      </c>
      <c r="C1507" s="65" t="s">
        <v>1353</v>
      </c>
    </row>
    <row r="1508" spans="1:3">
      <c r="A1508" s="65" t="s">
        <v>618</v>
      </c>
      <c r="B1508" s="65" t="s">
        <v>1354</v>
      </c>
      <c r="C1508" s="65" t="s">
        <v>1354</v>
      </c>
    </row>
    <row r="1509" spans="1:3">
      <c r="A1509" s="65" t="s">
        <v>618</v>
      </c>
      <c r="B1509" s="65" t="s">
        <v>1355</v>
      </c>
      <c r="C1509" s="65" t="s">
        <v>1355</v>
      </c>
    </row>
    <row r="1510" spans="1:3">
      <c r="A1510" s="65" t="s">
        <v>618</v>
      </c>
      <c r="B1510" s="65" t="s">
        <v>1356</v>
      </c>
      <c r="C1510" s="65" t="s">
        <v>1356</v>
      </c>
    </row>
    <row r="1511" spans="1:3">
      <c r="A1511" s="65" t="s">
        <v>618</v>
      </c>
      <c r="B1511" s="65" t="s">
        <v>1357</v>
      </c>
      <c r="C1511" s="65" t="s">
        <v>1357</v>
      </c>
    </row>
    <row r="1512" spans="1:3">
      <c r="A1512" s="65" t="s">
        <v>618</v>
      </c>
      <c r="B1512" s="65" t="s">
        <v>1358</v>
      </c>
      <c r="C1512" s="65" t="s">
        <v>1358</v>
      </c>
    </row>
    <row r="1513" spans="1:3">
      <c r="A1513" s="65" t="s">
        <v>618</v>
      </c>
      <c r="B1513" s="65" t="s">
        <v>1359</v>
      </c>
      <c r="C1513" s="65" t="s">
        <v>1359</v>
      </c>
    </row>
    <row r="1514" spans="1:3">
      <c r="A1514" s="65" t="s">
        <v>618</v>
      </c>
      <c r="B1514" s="65" t="s">
        <v>1360</v>
      </c>
      <c r="C1514" s="65" t="s">
        <v>1360</v>
      </c>
    </row>
    <row r="1515" spans="1:3">
      <c r="A1515" s="65" t="s">
        <v>618</v>
      </c>
      <c r="B1515" s="65" t="s">
        <v>1361</v>
      </c>
      <c r="C1515" s="65" t="s">
        <v>1361</v>
      </c>
    </row>
    <row r="1516" spans="1:3">
      <c r="A1516" s="65" t="s">
        <v>618</v>
      </c>
      <c r="B1516" s="65" t="s">
        <v>1362</v>
      </c>
      <c r="C1516" s="65" t="s">
        <v>1362</v>
      </c>
    </row>
    <row r="1517" spans="1:3">
      <c r="A1517" s="65" t="s">
        <v>618</v>
      </c>
      <c r="B1517" s="65" t="s">
        <v>1363</v>
      </c>
      <c r="C1517" s="65" t="s">
        <v>1363</v>
      </c>
    </row>
    <row r="1518" spans="1:3">
      <c r="A1518" s="65" t="s">
        <v>618</v>
      </c>
      <c r="B1518" s="65" t="s">
        <v>1364</v>
      </c>
      <c r="C1518" s="65" t="s">
        <v>1364</v>
      </c>
    </row>
    <row r="1519" spans="1:3">
      <c r="A1519" s="65" t="s">
        <v>618</v>
      </c>
      <c r="B1519" s="65" t="s">
        <v>1365</v>
      </c>
      <c r="C1519" s="65" t="s">
        <v>1365</v>
      </c>
    </row>
    <row r="1520" spans="1:3">
      <c r="A1520" s="65" t="s">
        <v>618</v>
      </c>
      <c r="B1520" s="65" t="s">
        <v>1366</v>
      </c>
      <c r="C1520" s="65" t="s">
        <v>1366</v>
      </c>
    </row>
    <row r="1521" spans="1:3">
      <c r="A1521" s="65" t="s">
        <v>618</v>
      </c>
      <c r="B1521" s="65" t="s">
        <v>1367</v>
      </c>
      <c r="C1521" s="65" t="s">
        <v>1367</v>
      </c>
    </row>
    <row r="1522" spans="1:3">
      <c r="A1522" s="65" t="s">
        <v>618</v>
      </c>
      <c r="B1522" s="65" t="s">
        <v>1368</v>
      </c>
      <c r="C1522" s="65" t="s">
        <v>1368</v>
      </c>
    </row>
    <row r="1523" spans="1:3">
      <c r="A1523" s="65" t="s">
        <v>618</v>
      </c>
      <c r="B1523" s="65" t="s">
        <v>1369</v>
      </c>
      <c r="C1523" s="65" t="s">
        <v>1369</v>
      </c>
    </row>
    <row r="1524" spans="1:3">
      <c r="A1524" s="65" t="s">
        <v>618</v>
      </c>
      <c r="B1524" s="65" t="s">
        <v>1370</v>
      </c>
      <c r="C1524" s="65" t="s">
        <v>1370</v>
      </c>
    </row>
    <row r="1525" spans="1:3">
      <c r="A1525" s="65" t="s">
        <v>618</v>
      </c>
      <c r="B1525" s="65" t="s">
        <v>1371</v>
      </c>
      <c r="C1525" s="65" t="s">
        <v>1371</v>
      </c>
    </row>
    <row r="1526" spans="1:3">
      <c r="A1526" s="65" t="s">
        <v>618</v>
      </c>
      <c r="B1526" s="65" t="s">
        <v>1372</v>
      </c>
      <c r="C1526" s="65" t="s">
        <v>1372</v>
      </c>
    </row>
    <row r="1527" spans="1:3">
      <c r="A1527" s="65" t="s">
        <v>618</v>
      </c>
      <c r="B1527" s="65" t="s">
        <v>1027</v>
      </c>
      <c r="C1527" s="65" t="s">
        <v>1027</v>
      </c>
    </row>
    <row r="1528" spans="1:3">
      <c r="A1528" s="65" t="s">
        <v>618</v>
      </c>
      <c r="B1528" s="65" t="s">
        <v>1393</v>
      </c>
      <c r="C1528" s="65" t="s">
        <v>1393</v>
      </c>
    </row>
    <row r="1529" spans="1:3">
      <c r="A1529" s="65" t="s">
        <v>618</v>
      </c>
      <c r="B1529" s="65" t="s">
        <v>1413</v>
      </c>
      <c r="C1529" s="65" t="s">
        <v>1413</v>
      </c>
    </row>
    <row r="1530" spans="1:3">
      <c r="A1530" s="65" t="s">
        <v>618</v>
      </c>
      <c r="B1530" s="65" t="s">
        <v>1414</v>
      </c>
      <c r="C1530" s="65" t="s">
        <v>1414</v>
      </c>
    </row>
    <row r="1531" spans="1:3">
      <c r="A1531" s="65" t="s">
        <v>618</v>
      </c>
      <c r="B1531" s="65" t="s">
        <v>1415</v>
      </c>
      <c r="C1531" s="65" t="s">
        <v>1415</v>
      </c>
    </row>
    <row r="1532" spans="1:3">
      <c r="A1532" s="65" t="s">
        <v>618</v>
      </c>
      <c r="B1532" s="65" t="s">
        <v>1416</v>
      </c>
      <c r="C1532" s="65" t="s">
        <v>1416</v>
      </c>
    </row>
    <row r="1533" spans="1:3">
      <c r="A1533" s="65" t="s">
        <v>618</v>
      </c>
      <c r="B1533" s="65" t="s">
        <v>1417</v>
      </c>
      <c r="C1533" s="65" t="s">
        <v>1417</v>
      </c>
    </row>
    <row r="1534" spans="1:3">
      <c r="A1534" s="65" t="s">
        <v>618</v>
      </c>
      <c r="B1534" s="65" t="s">
        <v>1418</v>
      </c>
      <c r="C1534" s="65" t="s">
        <v>1418</v>
      </c>
    </row>
    <row r="1535" spans="1:3">
      <c r="A1535" s="65" t="s">
        <v>618</v>
      </c>
      <c r="B1535" s="65" t="s">
        <v>1473</v>
      </c>
      <c r="C1535" s="65" t="s">
        <v>1473</v>
      </c>
    </row>
    <row r="1536" spans="1:3">
      <c r="A1536" s="65" t="s">
        <v>618</v>
      </c>
      <c r="B1536" s="65" t="s">
        <v>1028</v>
      </c>
      <c r="C1536" s="65" t="s">
        <v>1028</v>
      </c>
    </row>
    <row r="1537" spans="1:3">
      <c r="A1537" s="65" t="s">
        <v>618</v>
      </c>
      <c r="B1537" s="65" t="s">
        <v>1476</v>
      </c>
      <c r="C1537" s="65" t="s">
        <v>1476</v>
      </c>
    </row>
    <row r="1538" spans="1:3">
      <c r="A1538" s="65" t="s">
        <v>618</v>
      </c>
      <c r="B1538" s="65" t="s">
        <v>1477</v>
      </c>
      <c r="C1538" s="65" t="s">
        <v>1477</v>
      </c>
    </row>
    <row r="1539" spans="1:3">
      <c r="A1539" s="65" t="s">
        <v>618</v>
      </c>
      <c r="B1539" s="65" t="s">
        <v>1497</v>
      </c>
      <c r="C1539" s="65" t="s">
        <v>1497</v>
      </c>
    </row>
    <row r="1540" spans="1:3">
      <c r="A1540" s="65" t="s">
        <v>618</v>
      </c>
      <c r="B1540" s="65" t="s">
        <v>1518</v>
      </c>
      <c r="C1540" s="65" t="s">
        <v>1518</v>
      </c>
    </row>
    <row r="1541" spans="1:3">
      <c r="A1541" s="65" t="s">
        <v>618</v>
      </c>
      <c r="B1541" s="65" t="s">
        <v>1519</v>
      </c>
      <c r="C1541" s="65" t="s">
        <v>1519</v>
      </c>
    </row>
    <row r="1542" spans="1:3">
      <c r="A1542" s="65" t="s">
        <v>618</v>
      </c>
      <c r="B1542" s="65" t="s">
        <v>1520</v>
      </c>
      <c r="C1542" s="65" t="s">
        <v>1520</v>
      </c>
    </row>
    <row r="1543" spans="1:3">
      <c r="A1543" s="65" t="s">
        <v>618</v>
      </c>
      <c r="B1543" s="65" t="s">
        <v>1029</v>
      </c>
      <c r="C1543" s="65" t="s">
        <v>1029</v>
      </c>
    </row>
    <row r="1544" spans="1:3">
      <c r="A1544" s="65" t="s">
        <v>618</v>
      </c>
      <c r="B1544" s="65" t="s">
        <v>1495</v>
      </c>
      <c r="C1544" s="65" t="s">
        <v>1495</v>
      </c>
    </row>
    <row r="1545" spans="1:3">
      <c r="A1545" s="65" t="s">
        <v>618</v>
      </c>
      <c r="B1545" s="65" t="s">
        <v>1496</v>
      </c>
      <c r="C1545" s="65" t="s">
        <v>1496</v>
      </c>
    </row>
    <row r="1546" spans="1:3">
      <c r="A1546" s="65" t="s">
        <v>618</v>
      </c>
      <c r="B1546" s="65" t="s">
        <v>1521</v>
      </c>
      <c r="C1546" s="65" t="s">
        <v>1521</v>
      </c>
    </row>
    <row r="1547" spans="1:3">
      <c r="A1547" s="65" t="s">
        <v>618</v>
      </c>
      <c r="B1547" s="65" t="s">
        <v>1522</v>
      </c>
      <c r="C1547" s="65" t="s">
        <v>1522</v>
      </c>
    </row>
    <row r="1548" spans="1:3">
      <c r="A1548" s="65" t="s">
        <v>618</v>
      </c>
      <c r="B1548" s="65" t="s">
        <v>1523</v>
      </c>
      <c r="C1548" s="65" t="s">
        <v>1523</v>
      </c>
    </row>
    <row r="1549" spans="1:3">
      <c r="A1549" s="65" t="s">
        <v>618</v>
      </c>
      <c r="B1549" s="65" t="s">
        <v>1524</v>
      </c>
      <c r="C1549" s="65" t="s">
        <v>1524</v>
      </c>
    </row>
    <row r="1550" spans="1:3">
      <c r="A1550" s="65" t="s">
        <v>618</v>
      </c>
      <c r="B1550" s="65" t="s">
        <v>1525</v>
      </c>
      <c r="C1550" s="65" t="s">
        <v>1525</v>
      </c>
    </row>
    <row r="1551" spans="1:3">
      <c r="A1551" s="65" t="s">
        <v>618</v>
      </c>
      <c r="B1551" s="65" t="s">
        <v>1526</v>
      </c>
      <c r="C1551" s="65" t="s">
        <v>1526</v>
      </c>
    </row>
    <row r="1552" spans="1:3">
      <c r="A1552" s="65" t="s">
        <v>618</v>
      </c>
      <c r="B1552" s="65" t="s">
        <v>1527</v>
      </c>
      <c r="C1552" s="65" t="s">
        <v>1527</v>
      </c>
    </row>
    <row r="1553" spans="1:3">
      <c r="A1553" s="65" t="s">
        <v>618</v>
      </c>
      <c r="B1553" s="65" t="s">
        <v>1528</v>
      </c>
      <c r="C1553" s="65" t="s">
        <v>1528</v>
      </c>
    </row>
    <row r="1554" spans="1:3">
      <c r="A1554" s="65" t="s">
        <v>618</v>
      </c>
      <c r="B1554" s="65" t="s">
        <v>1529</v>
      </c>
      <c r="C1554" s="65" t="s">
        <v>1529</v>
      </c>
    </row>
    <row r="1555" spans="1:3">
      <c r="A1555" s="65" t="s">
        <v>618</v>
      </c>
      <c r="B1555" s="65" t="s">
        <v>1030</v>
      </c>
      <c r="C1555" s="65" t="s">
        <v>1030</v>
      </c>
    </row>
    <row r="1556" spans="1:3">
      <c r="A1556" s="65" t="s">
        <v>618</v>
      </c>
      <c r="B1556" s="65" t="s">
        <v>1530</v>
      </c>
      <c r="C1556" s="65" t="s">
        <v>1530</v>
      </c>
    </row>
    <row r="1557" spans="1:3">
      <c r="A1557" s="65" t="s">
        <v>618</v>
      </c>
      <c r="B1557" s="65" t="s">
        <v>1531</v>
      </c>
      <c r="C1557" s="65" t="s">
        <v>1531</v>
      </c>
    </row>
    <row r="1558" spans="1:3">
      <c r="A1558" s="65" t="s">
        <v>618</v>
      </c>
      <c r="B1558" s="65" t="s">
        <v>1532</v>
      </c>
      <c r="C1558" s="65" t="s">
        <v>1532</v>
      </c>
    </row>
    <row r="1559" spans="1:3">
      <c r="A1559" s="65" t="s">
        <v>618</v>
      </c>
      <c r="B1559" s="65" t="s">
        <v>1533</v>
      </c>
      <c r="C1559" s="65" t="s">
        <v>1533</v>
      </c>
    </row>
    <row r="1560" spans="1:3">
      <c r="A1560" s="65" t="s">
        <v>618</v>
      </c>
      <c r="B1560" s="65" t="s">
        <v>1534</v>
      </c>
      <c r="C1560" s="65" t="s">
        <v>1534</v>
      </c>
    </row>
    <row r="1561" spans="1:3">
      <c r="A1561" s="65" t="s">
        <v>618</v>
      </c>
      <c r="B1561" s="65" t="s">
        <v>1535</v>
      </c>
      <c r="C1561" s="65" t="s">
        <v>1535</v>
      </c>
    </row>
    <row r="1562" spans="1:3">
      <c r="A1562" s="65" t="s">
        <v>618</v>
      </c>
      <c r="B1562" s="65" t="s">
        <v>1536</v>
      </c>
      <c r="C1562" s="65" t="s">
        <v>1536</v>
      </c>
    </row>
    <row r="1563" spans="1:3">
      <c r="A1563" s="65" t="s">
        <v>618</v>
      </c>
      <c r="B1563" s="65" t="s">
        <v>1537</v>
      </c>
      <c r="C1563" s="65" t="s">
        <v>1537</v>
      </c>
    </row>
    <row r="1564" spans="1:3">
      <c r="A1564" s="65" t="s">
        <v>618</v>
      </c>
      <c r="B1564" s="65" t="s">
        <v>1538</v>
      </c>
      <c r="C1564" s="65" t="s">
        <v>1538</v>
      </c>
    </row>
    <row r="1565" spans="1:3">
      <c r="A1565" s="65" t="s">
        <v>618</v>
      </c>
      <c r="B1565" s="65" t="s">
        <v>1539</v>
      </c>
      <c r="C1565" s="65" t="s">
        <v>1539</v>
      </c>
    </row>
    <row r="1566" spans="1:3">
      <c r="A1566" s="65" t="s">
        <v>618</v>
      </c>
      <c r="B1566" s="65" t="s">
        <v>1031</v>
      </c>
      <c r="C1566" s="65" t="s">
        <v>1031</v>
      </c>
    </row>
    <row r="1567" spans="1:3">
      <c r="A1567" s="65" t="s">
        <v>618</v>
      </c>
      <c r="B1567" s="65" t="s">
        <v>1540</v>
      </c>
      <c r="C1567" s="65" t="s">
        <v>1540</v>
      </c>
    </row>
    <row r="1568" spans="1:3">
      <c r="A1568" s="65" t="s">
        <v>618</v>
      </c>
      <c r="B1568" s="65" t="s">
        <v>1541</v>
      </c>
      <c r="C1568" s="65" t="s">
        <v>1541</v>
      </c>
    </row>
    <row r="1569" spans="1:3">
      <c r="A1569" s="65" t="s">
        <v>618</v>
      </c>
      <c r="B1569" s="65" t="s">
        <v>1542</v>
      </c>
      <c r="C1569" s="65" t="s">
        <v>1542</v>
      </c>
    </row>
    <row r="1570" spans="1:3">
      <c r="A1570" s="65" t="s">
        <v>618</v>
      </c>
      <c r="B1570" s="65" t="s">
        <v>1543</v>
      </c>
      <c r="C1570" s="65" t="s">
        <v>1543</v>
      </c>
    </row>
    <row r="1571" spans="1:3">
      <c r="A1571" s="65" t="s">
        <v>618</v>
      </c>
      <c r="B1571" s="65" t="s">
        <v>1544</v>
      </c>
      <c r="C1571" s="65" t="s">
        <v>1544</v>
      </c>
    </row>
    <row r="1572" spans="1:3">
      <c r="A1572" s="65" t="s">
        <v>618</v>
      </c>
      <c r="B1572" s="65" t="s">
        <v>1545</v>
      </c>
      <c r="C1572" s="65" t="s">
        <v>1545</v>
      </c>
    </row>
    <row r="1573" spans="1:3">
      <c r="A1573" s="65" t="s">
        <v>618</v>
      </c>
      <c r="B1573" s="65" t="s">
        <v>1546</v>
      </c>
      <c r="C1573" s="65" t="s">
        <v>1546</v>
      </c>
    </row>
    <row r="1574" spans="1:3">
      <c r="A1574" s="65" t="s">
        <v>618</v>
      </c>
      <c r="B1574" s="65" t="s">
        <v>1547</v>
      </c>
      <c r="C1574" s="65" t="s">
        <v>1547</v>
      </c>
    </row>
    <row r="1575" spans="1:3">
      <c r="A1575" s="65" t="s">
        <v>618</v>
      </c>
      <c r="B1575" s="65" t="s">
        <v>1548</v>
      </c>
      <c r="C1575" s="65" t="s">
        <v>1548</v>
      </c>
    </row>
    <row r="1576" spans="1:3">
      <c r="A1576" s="65" t="s">
        <v>618</v>
      </c>
      <c r="B1576" s="65" t="s">
        <v>1032</v>
      </c>
      <c r="C1576" s="65" t="s">
        <v>1032</v>
      </c>
    </row>
    <row r="1577" spans="1:3">
      <c r="A1577" s="65" t="s">
        <v>618</v>
      </c>
      <c r="B1577" s="65" t="s">
        <v>1549</v>
      </c>
      <c r="C1577" s="65" t="s">
        <v>1549</v>
      </c>
    </row>
    <row r="1578" spans="1:3">
      <c r="A1578" s="65" t="s">
        <v>618</v>
      </c>
      <c r="B1578" s="65" t="s">
        <v>1550</v>
      </c>
      <c r="C1578" s="65" t="s">
        <v>1550</v>
      </c>
    </row>
    <row r="1579" spans="1:3">
      <c r="A1579" s="65" t="s">
        <v>618</v>
      </c>
      <c r="B1579" s="65" t="s">
        <v>1551</v>
      </c>
      <c r="C1579" s="65" t="s">
        <v>1551</v>
      </c>
    </row>
    <row r="1580" spans="1:3">
      <c r="A1580" s="65" t="s">
        <v>618</v>
      </c>
      <c r="B1580" s="65" t="s">
        <v>1552</v>
      </c>
      <c r="C1580" s="65" t="s">
        <v>1552</v>
      </c>
    </row>
    <row r="1581" spans="1:3">
      <c r="A1581" s="65" t="s">
        <v>618</v>
      </c>
      <c r="B1581" s="65" t="s">
        <v>1553</v>
      </c>
      <c r="C1581" s="65" t="s">
        <v>1553</v>
      </c>
    </row>
    <row r="1582" spans="1:3">
      <c r="A1582" s="65" t="s">
        <v>618</v>
      </c>
      <c r="B1582" s="65" t="s">
        <v>1554</v>
      </c>
      <c r="C1582" s="65" t="s">
        <v>1554</v>
      </c>
    </row>
    <row r="1583" spans="1:3">
      <c r="A1583" s="65" t="s">
        <v>618</v>
      </c>
      <c r="B1583" s="65" t="s">
        <v>1033</v>
      </c>
      <c r="C1583" s="65" t="s">
        <v>1033</v>
      </c>
    </row>
    <row r="1584" spans="1:3">
      <c r="A1584" s="65" t="s">
        <v>618</v>
      </c>
      <c r="B1584" s="65" t="s">
        <v>1555</v>
      </c>
      <c r="C1584" s="65" t="s">
        <v>1555</v>
      </c>
    </row>
    <row r="1585" spans="1:3">
      <c r="A1585" s="65" t="s">
        <v>618</v>
      </c>
      <c r="B1585" s="65" t="s">
        <v>1556</v>
      </c>
      <c r="C1585" s="65" t="s">
        <v>1556</v>
      </c>
    </row>
    <row r="1586" spans="1:3">
      <c r="A1586" s="65" t="s">
        <v>618</v>
      </c>
      <c r="B1586" s="65" t="s">
        <v>1557</v>
      </c>
      <c r="C1586" s="65" t="s">
        <v>1557</v>
      </c>
    </row>
    <row r="1587" spans="1:3">
      <c r="A1587" s="65" t="s">
        <v>618</v>
      </c>
      <c r="B1587" s="65" t="s">
        <v>1558</v>
      </c>
      <c r="C1587" s="65" t="s">
        <v>1558</v>
      </c>
    </row>
    <row r="1588" spans="1:3">
      <c r="A1588" s="65" t="s">
        <v>618</v>
      </c>
      <c r="B1588" s="65" t="s">
        <v>1559</v>
      </c>
      <c r="C1588" s="65" t="s">
        <v>1559</v>
      </c>
    </row>
    <row r="1589" spans="1:3">
      <c r="A1589" s="65" t="s">
        <v>618</v>
      </c>
      <c r="B1589" s="65" t="s">
        <v>1560</v>
      </c>
      <c r="C1589" s="65" t="s">
        <v>1560</v>
      </c>
    </row>
    <row r="1590" spans="1:3">
      <c r="A1590" s="65" t="s">
        <v>618</v>
      </c>
      <c r="B1590" s="65" t="s">
        <v>1561</v>
      </c>
      <c r="C1590" s="65" t="s">
        <v>1561</v>
      </c>
    </row>
    <row r="1591" spans="1:3">
      <c r="A1591" s="65" t="s">
        <v>618</v>
      </c>
      <c r="B1591" s="65" t="s">
        <v>1562</v>
      </c>
      <c r="C1591" s="65" t="s">
        <v>1562</v>
      </c>
    </row>
    <row r="1592" spans="1:3">
      <c r="A1592" s="65" t="s">
        <v>618</v>
      </c>
      <c r="B1592" s="65" t="s">
        <v>1563</v>
      </c>
      <c r="C1592" s="65" t="s">
        <v>1563</v>
      </c>
    </row>
    <row r="1593" spans="1:3">
      <c r="A1593" s="65" t="s">
        <v>618</v>
      </c>
      <c r="B1593" s="65" t="s">
        <v>1564</v>
      </c>
      <c r="C1593" s="65" t="s">
        <v>1564</v>
      </c>
    </row>
    <row r="1594" spans="1:3">
      <c r="A1594" s="65" t="s">
        <v>618</v>
      </c>
      <c r="B1594" s="65" t="s">
        <v>1565</v>
      </c>
      <c r="C1594" s="65" t="s">
        <v>1565</v>
      </c>
    </row>
    <row r="1595" spans="1:3">
      <c r="A1595" s="65" t="s">
        <v>618</v>
      </c>
      <c r="B1595" s="65" t="s">
        <v>1566</v>
      </c>
      <c r="C1595" s="65" t="s">
        <v>1566</v>
      </c>
    </row>
    <row r="1596" spans="1:3">
      <c r="A1596" s="65" t="s">
        <v>618</v>
      </c>
      <c r="B1596" s="65" t="s">
        <v>1034</v>
      </c>
      <c r="C1596" s="65" t="s">
        <v>1034</v>
      </c>
    </row>
    <row r="1597" spans="1:3">
      <c r="A1597" s="65" t="s">
        <v>618</v>
      </c>
      <c r="B1597" s="65" t="s">
        <v>1567</v>
      </c>
      <c r="C1597" s="65" t="s">
        <v>1567</v>
      </c>
    </row>
    <row r="1598" spans="1:3">
      <c r="A1598" s="65" t="s">
        <v>618</v>
      </c>
      <c r="B1598" s="65" t="s">
        <v>1568</v>
      </c>
      <c r="C1598" s="65" t="s">
        <v>1568</v>
      </c>
    </row>
    <row r="1599" spans="1:3">
      <c r="A1599" s="65" t="s">
        <v>618</v>
      </c>
      <c r="B1599" s="65" t="s">
        <v>1569</v>
      </c>
      <c r="C1599" s="65" t="s">
        <v>1569</v>
      </c>
    </row>
    <row r="1600" spans="1:3">
      <c r="A1600" s="65" t="s">
        <v>618</v>
      </c>
      <c r="B1600" s="65" t="s">
        <v>1570</v>
      </c>
      <c r="C1600" s="65" t="s">
        <v>1570</v>
      </c>
    </row>
    <row r="1601" spans="1:3">
      <c r="A1601" s="65" t="s">
        <v>618</v>
      </c>
      <c r="B1601" s="65" t="s">
        <v>1571</v>
      </c>
      <c r="C1601" s="65" t="s">
        <v>1571</v>
      </c>
    </row>
    <row r="1602" spans="1:3">
      <c r="A1602" s="65" t="s">
        <v>618</v>
      </c>
      <c r="B1602" s="65" t="s">
        <v>1572</v>
      </c>
      <c r="C1602" s="65" t="s">
        <v>1572</v>
      </c>
    </row>
    <row r="1603" spans="1:3">
      <c r="A1603" s="65" t="s">
        <v>618</v>
      </c>
      <c r="B1603" s="65" t="s">
        <v>1573</v>
      </c>
      <c r="C1603" s="65" t="s">
        <v>1573</v>
      </c>
    </row>
    <row r="1604" spans="1:3">
      <c r="A1604" s="65" t="s">
        <v>618</v>
      </c>
      <c r="B1604" s="65" t="s">
        <v>1574</v>
      </c>
      <c r="C1604" s="65" t="s">
        <v>1574</v>
      </c>
    </row>
    <row r="1605" spans="1:3">
      <c r="A1605" s="65" t="s">
        <v>618</v>
      </c>
      <c r="B1605" s="65" t="s">
        <v>1575</v>
      </c>
      <c r="C1605" s="65" t="s">
        <v>1575</v>
      </c>
    </row>
    <row r="1606" spans="1:3">
      <c r="A1606" s="65" t="s">
        <v>618</v>
      </c>
      <c r="B1606" s="65" t="s">
        <v>1576</v>
      </c>
      <c r="C1606" s="65" t="s">
        <v>1576</v>
      </c>
    </row>
    <row r="1607" spans="1:3">
      <c r="A1607" s="65" t="s">
        <v>618</v>
      </c>
      <c r="B1607" s="65" t="s">
        <v>1035</v>
      </c>
      <c r="C1607" s="65" t="s">
        <v>1035</v>
      </c>
    </row>
    <row r="1608" spans="1:3">
      <c r="A1608" s="65" t="s">
        <v>618</v>
      </c>
      <c r="B1608" s="65" t="s">
        <v>1577</v>
      </c>
      <c r="C1608" s="65" t="s">
        <v>1577</v>
      </c>
    </row>
    <row r="1609" spans="1:3">
      <c r="A1609" s="65" t="s">
        <v>618</v>
      </c>
      <c r="B1609" s="65" t="s">
        <v>1578</v>
      </c>
      <c r="C1609" s="65" t="s">
        <v>1578</v>
      </c>
    </row>
    <row r="1610" spans="1:3">
      <c r="A1610" s="65" t="s">
        <v>618</v>
      </c>
      <c r="B1610" s="65" t="s">
        <v>1579</v>
      </c>
      <c r="C1610" s="65" t="s">
        <v>1579</v>
      </c>
    </row>
    <row r="1611" spans="1:3">
      <c r="A1611" s="65" t="s">
        <v>618</v>
      </c>
      <c r="B1611" s="65" t="s">
        <v>1580</v>
      </c>
      <c r="C1611" s="65" t="s">
        <v>1580</v>
      </c>
    </row>
    <row r="1612" spans="1:3">
      <c r="A1612" s="65" t="s">
        <v>618</v>
      </c>
      <c r="B1612" s="65" t="s">
        <v>1581</v>
      </c>
      <c r="C1612" s="65" t="s">
        <v>1581</v>
      </c>
    </row>
    <row r="1613" spans="1:3">
      <c r="A1613" s="65" t="s">
        <v>618</v>
      </c>
      <c r="B1613" s="65" t="s">
        <v>1582</v>
      </c>
      <c r="C1613" s="65" t="s">
        <v>1582</v>
      </c>
    </row>
    <row r="1614" spans="1:3">
      <c r="A1614" s="65" t="s">
        <v>618</v>
      </c>
      <c r="B1614" s="65" t="s">
        <v>1583</v>
      </c>
      <c r="C1614" s="65" t="s">
        <v>1583</v>
      </c>
    </row>
    <row r="1615" spans="1:3">
      <c r="A1615" s="65" t="s">
        <v>618</v>
      </c>
      <c r="B1615" s="65" t="s">
        <v>1584</v>
      </c>
      <c r="C1615" s="65" t="s">
        <v>1584</v>
      </c>
    </row>
    <row r="1616" spans="1:3">
      <c r="A1616" s="65" t="s">
        <v>618</v>
      </c>
      <c r="B1616" s="65" t="s">
        <v>1585</v>
      </c>
      <c r="C1616" s="65" t="s">
        <v>1585</v>
      </c>
    </row>
    <row r="1617" spans="1:3">
      <c r="A1617" s="65" t="s">
        <v>618</v>
      </c>
      <c r="B1617" s="65" t="s">
        <v>1586</v>
      </c>
      <c r="C1617" s="65" t="s">
        <v>1586</v>
      </c>
    </row>
    <row r="1618" spans="1:3">
      <c r="A1618" s="65" t="s">
        <v>618</v>
      </c>
      <c r="B1618" s="65" t="s">
        <v>1036</v>
      </c>
      <c r="C1618" s="65" t="s">
        <v>1036</v>
      </c>
    </row>
    <row r="1619" spans="1:3">
      <c r="A1619" s="65" t="s">
        <v>618</v>
      </c>
      <c r="B1619" s="65" t="s">
        <v>1587</v>
      </c>
      <c r="C1619" s="65" t="s">
        <v>1587</v>
      </c>
    </row>
    <row r="1620" spans="1:3">
      <c r="A1620" s="65" t="s">
        <v>618</v>
      </c>
      <c r="B1620" s="65" t="s">
        <v>1588</v>
      </c>
      <c r="C1620" s="65" t="s">
        <v>1588</v>
      </c>
    </row>
    <row r="1621" spans="1:3">
      <c r="A1621" s="65" t="s">
        <v>618</v>
      </c>
      <c r="B1621" s="65" t="s">
        <v>1589</v>
      </c>
      <c r="C1621" s="65" t="s">
        <v>1589</v>
      </c>
    </row>
    <row r="1622" spans="1:3">
      <c r="A1622" s="65" t="s">
        <v>618</v>
      </c>
      <c r="B1622" s="65" t="s">
        <v>1590</v>
      </c>
      <c r="C1622" s="65" t="s">
        <v>1590</v>
      </c>
    </row>
    <row r="1623" spans="1:3">
      <c r="A1623" s="65" t="s">
        <v>618</v>
      </c>
      <c r="B1623" s="65" t="s">
        <v>1591</v>
      </c>
      <c r="C1623" s="65" t="s">
        <v>1591</v>
      </c>
    </row>
    <row r="1624" spans="1:3">
      <c r="A1624" s="65" t="s">
        <v>618</v>
      </c>
      <c r="B1624" s="65" t="s">
        <v>1592</v>
      </c>
      <c r="C1624" s="65" t="s">
        <v>1592</v>
      </c>
    </row>
    <row r="1625" spans="1:3">
      <c r="A1625" s="65" t="s">
        <v>618</v>
      </c>
      <c r="B1625" s="65" t="s">
        <v>1593</v>
      </c>
      <c r="C1625" s="65" t="s">
        <v>1593</v>
      </c>
    </row>
    <row r="1626" spans="1:3">
      <c r="A1626" s="65" t="s">
        <v>618</v>
      </c>
      <c r="B1626" s="65" t="s">
        <v>1594</v>
      </c>
      <c r="C1626" s="65" t="s">
        <v>1594</v>
      </c>
    </row>
    <row r="1627" spans="1:3">
      <c r="A1627" s="65" t="s">
        <v>618</v>
      </c>
      <c r="B1627" s="65" t="s">
        <v>1595</v>
      </c>
      <c r="C1627" s="65" t="s">
        <v>1595</v>
      </c>
    </row>
    <row r="1628" spans="1:3">
      <c r="A1628" s="65" t="s">
        <v>618</v>
      </c>
      <c r="B1628" s="65" t="s">
        <v>1596</v>
      </c>
      <c r="C1628" s="65" t="s">
        <v>1596</v>
      </c>
    </row>
    <row r="1629" spans="1:3">
      <c r="A1629" s="65" t="s">
        <v>618</v>
      </c>
      <c r="B1629" s="65" t="s">
        <v>1597</v>
      </c>
      <c r="C1629" s="65" t="s">
        <v>1597</v>
      </c>
    </row>
    <row r="1630" spans="1:3">
      <c r="A1630" s="65" t="s">
        <v>618</v>
      </c>
      <c r="B1630" s="65" t="s">
        <v>1598</v>
      </c>
      <c r="C1630" s="65" t="s">
        <v>1598</v>
      </c>
    </row>
    <row r="1631" spans="1:3">
      <c r="A1631" s="65" t="s">
        <v>618</v>
      </c>
      <c r="B1631" s="65" t="s">
        <v>1037</v>
      </c>
      <c r="C1631" s="65" t="s">
        <v>1037</v>
      </c>
    </row>
    <row r="1632" spans="1:3">
      <c r="A1632" s="65" t="s">
        <v>618</v>
      </c>
      <c r="B1632" s="65" t="s">
        <v>1599</v>
      </c>
      <c r="C1632" s="65" t="s">
        <v>1599</v>
      </c>
    </row>
    <row r="1633" spans="1:3">
      <c r="A1633" s="65" t="s">
        <v>618</v>
      </c>
      <c r="B1633" s="65" t="s">
        <v>1600</v>
      </c>
      <c r="C1633" s="65" t="s">
        <v>1600</v>
      </c>
    </row>
    <row r="1634" spans="1:3">
      <c r="A1634" s="65" t="s">
        <v>618</v>
      </c>
      <c r="B1634" s="65" t="s">
        <v>1601</v>
      </c>
      <c r="C1634" s="65" t="s">
        <v>1601</v>
      </c>
    </row>
    <row r="1635" spans="1:3">
      <c r="A1635" s="65" t="s">
        <v>618</v>
      </c>
      <c r="B1635" s="65" t="s">
        <v>1602</v>
      </c>
      <c r="C1635" s="65" t="s">
        <v>1602</v>
      </c>
    </row>
    <row r="1636" spans="1:3">
      <c r="A1636" s="65" t="s">
        <v>618</v>
      </c>
      <c r="B1636" s="65" t="s">
        <v>1603</v>
      </c>
      <c r="C1636" s="65" t="s">
        <v>1603</v>
      </c>
    </row>
    <row r="1637" spans="1:3">
      <c r="A1637" s="65" t="s">
        <v>618</v>
      </c>
      <c r="B1637" s="65" t="s">
        <v>1604</v>
      </c>
      <c r="C1637" s="65" t="s">
        <v>1604</v>
      </c>
    </row>
    <row r="1638" spans="1:3">
      <c r="A1638" s="65" t="s">
        <v>618</v>
      </c>
      <c r="B1638" s="65" t="s">
        <v>1605</v>
      </c>
      <c r="C1638" s="65" t="s">
        <v>1605</v>
      </c>
    </row>
    <row r="1639" spans="1:3">
      <c r="A1639" s="65" t="s">
        <v>618</v>
      </c>
      <c r="B1639" s="65" t="s">
        <v>1038</v>
      </c>
      <c r="C1639" s="65" t="s">
        <v>1038</v>
      </c>
    </row>
    <row r="1640" spans="1:3">
      <c r="A1640" s="65" t="s">
        <v>618</v>
      </c>
      <c r="B1640" s="65" t="s">
        <v>1606</v>
      </c>
      <c r="C1640" s="65" t="s">
        <v>1606</v>
      </c>
    </row>
    <row r="1641" spans="1:3">
      <c r="A1641" s="65" t="s">
        <v>618</v>
      </c>
      <c r="B1641" s="65" t="s">
        <v>1607</v>
      </c>
      <c r="C1641" s="65" t="s">
        <v>1607</v>
      </c>
    </row>
    <row r="1642" spans="1:3">
      <c r="A1642" s="65" t="s">
        <v>618</v>
      </c>
      <c r="B1642" s="65" t="s">
        <v>1608</v>
      </c>
      <c r="C1642" s="65" t="s">
        <v>1608</v>
      </c>
    </row>
    <row r="1643" spans="1:3">
      <c r="A1643" s="65" t="s">
        <v>618</v>
      </c>
      <c r="B1643" s="65" t="s">
        <v>1609</v>
      </c>
      <c r="C1643" s="65" t="s">
        <v>1609</v>
      </c>
    </row>
    <row r="1644" spans="1:3">
      <c r="A1644" s="65" t="s">
        <v>618</v>
      </c>
      <c r="B1644" s="65" t="s">
        <v>1039</v>
      </c>
      <c r="C1644" s="65" t="s">
        <v>1039</v>
      </c>
    </row>
    <row r="1645" spans="1:3">
      <c r="A1645" s="65" t="s">
        <v>618</v>
      </c>
      <c r="B1645" s="65" t="s">
        <v>1610</v>
      </c>
      <c r="C1645" s="65" t="s">
        <v>1610</v>
      </c>
    </row>
    <row r="1646" spans="1:3">
      <c r="A1646" s="65" t="s">
        <v>618</v>
      </c>
      <c r="B1646" s="65" t="s">
        <v>1611</v>
      </c>
      <c r="C1646" s="65" t="s">
        <v>1611</v>
      </c>
    </row>
    <row r="1647" spans="1:3">
      <c r="A1647" s="65" t="s">
        <v>618</v>
      </c>
      <c r="B1647" s="65" t="s">
        <v>1612</v>
      </c>
      <c r="C1647" s="65" t="s">
        <v>1612</v>
      </c>
    </row>
    <row r="1648" spans="1:3">
      <c r="A1648" s="65" t="s">
        <v>618</v>
      </c>
      <c r="B1648" s="65" t="s">
        <v>1613</v>
      </c>
      <c r="C1648" s="65" t="s">
        <v>1613</v>
      </c>
    </row>
    <row r="1649" spans="1:3">
      <c r="A1649" s="65" t="s">
        <v>618</v>
      </c>
      <c r="B1649" s="65" t="s">
        <v>1614</v>
      </c>
      <c r="C1649" s="65" t="s">
        <v>1614</v>
      </c>
    </row>
    <row r="1650" spans="1:3">
      <c r="A1650" s="65" t="s">
        <v>618</v>
      </c>
      <c r="B1650" s="65" t="s">
        <v>1615</v>
      </c>
      <c r="C1650" s="65" t="s">
        <v>1615</v>
      </c>
    </row>
    <row r="1651" spans="1:3">
      <c r="A1651" s="65" t="s">
        <v>618</v>
      </c>
      <c r="B1651" s="65" t="s">
        <v>1616</v>
      </c>
      <c r="C1651" s="65" t="s">
        <v>1616</v>
      </c>
    </row>
    <row r="1652" spans="1:3">
      <c r="A1652" s="65" t="s">
        <v>618</v>
      </c>
      <c r="B1652" s="65" t="s">
        <v>1617</v>
      </c>
      <c r="C1652" s="65" t="s">
        <v>1617</v>
      </c>
    </row>
    <row r="1653" spans="1:3">
      <c r="A1653" s="65" t="s">
        <v>618</v>
      </c>
      <c r="B1653" s="65" t="s">
        <v>1618</v>
      </c>
      <c r="C1653" s="65" t="s">
        <v>1618</v>
      </c>
    </row>
    <row r="1654" spans="1:3">
      <c r="A1654" s="65" t="s">
        <v>618</v>
      </c>
      <c r="B1654" s="65" t="s">
        <v>1619</v>
      </c>
      <c r="C1654" s="65" t="s">
        <v>1619</v>
      </c>
    </row>
    <row r="1655" spans="1:3">
      <c r="A1655" s="65" t="s">
        <v>618</v>
      </c>
      <c r="B1655" s="65" t="s">
        <v>1620</v>
      </c>
      <c r="C1655" s="65" t="s">
        <v>1620</v>
      </c>
    </row>
    <row r="1656" spans="1:3">
      <c r="A1656" s="65" t="s">
        <v>618</v>
      </c>
      <c r="B1656" s="65" t="s">
        <v>1621</v>
      </c>
      <c r="C1656" s="65" t="s">
        <v>1621</v>
      </c>
    </row>
    <row r="1657" spans="1:3">
      <c r="A1657" s="65" t="s">
        <v>618</v>
      </c>
      <c r="B1657" s="65" t="s">
        <v>1622</v>
      </c>
      <c r="C1657" s="65" t="s">
        <v>1622</v>
      </c>
    </row>
    <row r="1658" spans="1:3">
      <c r="A1658" s="65" t="s">
        <v>618</v>
      </c>
      <c r="B1658" s="65" t="s">
        <v>1623</v>
      </c>
      <c r="C1658" s="65" t="s">
        <v>1623</v>
      </c>
    </row>
    <row r="1659" spans="1:3">
      <c r="A1659" s="65" t="s">
        <v>618</v>
      </c>
      <c r="B1659" s="65" t="s">
        <v>1624</v>
      </c>
      <c r="C1659" s="65" t="s">
        <v>1624</v>
      </c>
    </row>
    <row r="1660" spans="1:3">
      <c r="A1660" s="65" t="s">
        <v>618</v>
      </c>
      <c r="B1660" s="65" t="s">
        <v>1625</v>
      </c>
      <c r="C1660" s="65" t="s">
        <v>1625</v>
      </c>
    </row>
    <row r="1661" spans="1:3">
      <c r="A1661" s="65" t="s">
        <v>618</v>
      </c>
      <c r="B1661" s="65" t="s">
        <v>1626</v>
      </c>
      <c r="C1661" s="65" t="s">
        <v>1626</v>
      </c>
    </row>
    <row r="1662" spans="1:3">
      <c r="A1662" s="65" t="s">
        <v>618</v>
      </c>
      <c r="B1662" s="65" t="s">
        <v>1627</v>
      </c>
      <c r="C1662" s="65" t="s">
        <v>1627</v>
      </c>
    </row>
    <row r="1663" spans="1:3">
      <c r="A1663" s="65" t="s">
        <v>618</v>
      </c>
      <c r="B1663" s="65" t="s">
        <v>1040</v>
      </c>
      <c r="C1663" s="65" t="s">
        <v>1040</v>
      </c>
    </row>
    <row r="1664" spans="1:3">
      <c r="A1664" s="65" t="s">
        <v>618</v>
      </c>
      <c r="B1664" s="65" t="s">
        <v>1628</v>
      </c>
      <c r="C1664" s="65" t="s">
        <v>1628</v>
      </c>
    </row>
    <row r="1665" spans="1:3">
      <c r="A1665" s="65" t="s">
        <v>618</v>
      </c>
      <c r="B1665" s="65" t="s">
        <v>1629</v>
      </c>
      <c r="C1665" s="65" t="s">
        <v>1629</v>
      </c>
    </row>
    <row r="1666" spans="1:3">
      <c r="A1666" s="65" t="s">
        <v>618</v>
      </c>
      <c r="B1666" s="65" t="s">
        <v>1043</v>
      </c>
      <c r="C1666" s="65" t="s">
        <v>1043</v>
      </c>
    </row>
    <row r="1667" spans="1:3">
      <c r="A1667" s="65" t="s">
        <v>618</v>
      </c>
      <c r="B1667" s="65" t="s">
        <v>1044</v>
      </c>
      <c r="C1667" s="65" t="s">
        <v>1044</v>
      </c>
    </row>
    <row r="1668" spans="1:3">
      <c r="A1668" s="65" t="s">
        <v>618</v>
      </c>
      <c r="B1668" s="65" t="s">
        <v>1630</v>
      </c>
      <c r="C1668" s="65" t="s">
        <v>1630</v>
      </c>
    </row>
    <row r="1669" spans="1:3">
      <c r="A1669" s="65" t="s">
        <v>618</v>
      </c>
      <c r="B1669" s="65" t="s">
        <v>1631</v>
      </c>
      <c r="C1669" s="65" t="s">
        <v>1631</v>
      </c>
    </row>
    <row r="1670" spans="1:3">
      <c r="A1670" s="65" t="s">
        <v>618</v>
      </c>
      <c r="B1670" s="65" t="s">
        <v>1632</v>
      </c>
      <c r="C1670" s="65" t="s">
        <v>1632</v>
      </c>
    </row>
    <row r="1671" spans="1:3">
      <c r="A1671" s="65" t="s">
        <v>618</v>
      </c>
      <c r="B1671" s="65" t="s">
        <v>1633</v>
      </c>
      <c r="C1671" s="65" t="s">
        <v>1633</v>
      </c>
    </row>
    <row r="1672" spans="1:3">
      <c r="A1672" s="65" t="s">
        <v>618</v>
      </c>
      <c r="B1672" s="65" t="s">
        <v>1634</v>
      </c>
      <c r="C1672" s="65" t="s">
        <v>1634</v>
      </c>
    </row>
    <row r="1673" spans="1:3">
      <c r="A1673" s="65" t="s">
        <v>618</v>
      </c>
      <c r="B1673" s="65" t="s">
        <v>1635</v>
      </c>
      <c r="C1673" s="65" t="s">
        <v>1635</v>
      </c>
    </row>
    <row r="1674" spans="1:3">
      <c r="A1674" s="65" t="s">
        <v>618</v>
      </c>
      <c r="B1674" s="65" t="s">
        <v>1636</v>
      </c>
      <c r="C1674" s="65" t="s">
        <v>1636</v>
      </c>
    </row>
    <row r="1675" spans="1:3">
      <c r="A1675" s="65" t="s">
        <v>618</v>
      </c>
      <c r="B1675" s="65" t="s">
        <v>1637</v>
      </c>
      <c r="C1675" s="65" t="s">
        <v>1637</v>
      </c>
    </row>
    <row r="1676" spans="1:3">
      <c r="A1676" s="65" t="s">
        <v>618</v>
      </c>
      <c r="B1676" s="65" t="s">
        <v>1638</v>
      </c>
      <c r="C1676" s="65" t="s">
        <v>1638</v>
      </c>
    </row>
    <row r="1677" spans="1:3">
      <c r="A1677" s="65" t="s">
        <v>618</v>
      </c>
      <c r="B1677" s="65" t="s">
        <v>1639</v>
      </c>
      <c r="C1677" s="65" t="s">
        <v>1639</v>
      </c>
    </row>
    <row r="1678" spans="1:3">
      <c r="A1678" s="65" t="s">
        <v>618</v>
      </c>
      <c r="B1678" s="65" t="s">
        <v>1640</v>
      </c>
      <c r="C1678" s="65" t="s">
        <v>1640</v>
      </c>
    </row>
    <row r="1679" spans="1:3">
      <c r="A1679" s="65" t="s">
        <v>618</v>
      </c>
      <c r="B1679" s="65" t="s">
        <v>1641</v>
      </c>
      <c r="C1679" s="65" t="s">
        <v>1641</v>
      </c>
    </row>
    <row r="1680" spans="1:3">
      <c r="A1680" s="65" t="s">
        <v>618</v>
      </c>
      <c r="B1680" s="65" t="s">
        <v>1642</v>
      </c>
      <c r="C1680" s="65" t="s">
        <v>1642</v>
      </c>
    </row>
    <row r="1681" spans="1:3">
      <c r="A1681" s="65" t="s">
        <v>618</v>
      </c>
      <c r="B1681" s="65" t="s">
        <v>1643</v>
      </c>
      <c r="C1681" s="65" t="s">
        <v>1643</v>
      </c>
    </row>
    <row r="1682" spans="1:3">
      <c r="A1682" s="65" t="s">
        <v>618</v>
      </c>
      <c r="B1682" s="65" t="s">
        <v>1644</v>
      </c>
      <c r="C1682" s="65" t="s">
        <v>1644</v>
      </c>
    </row>
    <row r="1683" spans="1:3">
      <c r="A1683" s="65" t="s">
        <v>618</v>
      </c>
      <c r="B1683" s="65" t="s">
        <v>1645</v>
      </c>
      <c r="C1683" s="65" t="s">
        <v>1645</v>
      </c>
    </row>
    <row r="1684" spans="1:3">
      <c r="A1684" s="65" t="s">
        <v>618</v>
      </c>
      <c r="B1684" s="65" t="s">
        <v>1646</v>
      </c>
      <c r="C1684" s="65" t="s">
        <v>1646</v>
      </c>
    </row>
    <row r="1685" spans="1:3">
      <c r="A1685" s="65" t="s">
        <v>618</v>
      </c>
      <c r="B1685" s="65" t="s">
        <v>1647</v>
      </c>
      <c r="C1685" s="65" t="s">
        <v>1647</v>
      </c>
    </row>
    <row r="1686" spans="1:3">
      <c r="A1686" s="65" t="s">
        <v>618</v>
      </c>
      <c r="B1686" s="65" t="s">
        <v>1648</v>
      </c>
      <c r="C1686" s="65" t="s">
        <v>1648</v>
      </c>
    </row>
    <row r="1687" spans="1:3">
      <c r="A1687" s="65" t="s">
        <v>618</v>
      </c>
      <c r="B1687" s="65" t="s">
        <v>1649</v>
      </c>
      <c r="C1687" s="65" t="s">
        <v>1649</v>
      </c>
    </row>
    <row r="1688" spans="1:3">
      <c r="A1688" s="65" t="s">
        <v>618</v>
      </c>
      <c r="B1688" s="65" t="s">
        <v>1650</v>
      </c>
      <c r="C1688" s="65" t="s">
        <v>1650</v>
      </c>
    </row>
    <row r="1689" spans="1:3">
      <c r="A1689" s="65" t="s">
        <v>618</v>
      </c>
      <c r="B1689" s="65" t="s">
        <v>1651</v>
      </c>
      <c r="C1689" s="65" t="s">
        <v>1651</v>
      </c>
    </row>
    <row r="1690" spans="1:3">
      <c r="A1690" s="65" t="s">
        <v>618</v>
      </c>
      <c r="B1690" s="65" t="s">
        <v>1652</v>
      </c>
      <c r="C1690" s="65" t="s">
        <v>1652</v>
      </c>
    </row>
    <row r="1691" spans="1:3">
      <c r="A1691" s="65" t="s">
        <v>618</v>
      </c>
      <c r="B1691" s="65" t="s">
        <v>1653</v>
      </c>
      <c r="C1691" s="65" t="s">
        <v>1653</v>
      </c>
    </row>
    <row r="1692" spans="1:3">
      <c r="A1692" s="65" t="s">
        <v>618</v>
      </c>
      <c r="B1692" s="65" t="s">
        <v>1654</v>
      </c>
      <c r="C1692" s="65" t="s">
        <v>1654</v>
      </c>
    </row>
    <row r="1693" spans="1:3">
      <c r="A1693" s="65" t="s">
        <v>618</v>
      </c>
      <c r="B1693" s="65" t="s">
        <v>1655</v>
      </c>
      <c r="C1693" s="65" t="s">
        <v>1655</v>
      </c>
    </row>
    <row r="1694" spans="1:3">
      <c r="A1694" s="65" t="s">
        <v>618</v>
      </c>
      <c r="B1694" s="65" t="s">
        <v>1656</v>
      </c>
      <c r="C1694" s="65" t="s">
        <v>1656</v>
      </c>
    </row>
    <row r="1695" spans="1:3">
      <c r="A1695" s="65" t="s">
        <v>618</v>
      </c>
      <c r="B1695" s="65" t="s">
        <v>1657</v>
      </c>
      <c r="C1695" s="65" t="s">
        <v>1657</v>
      </c>
    </row>
    <row r="1696" spans="1:3">
      <c r="A1696" s="65" t="s">
        <v>618</v>
      </c>
      <c r="B1696" s="65" t="s">
        <v>1658</v>
      </c>
      <c r="C1696" s="65" t="s">
        <v>1658</v>
      </c>
    </row>
    <row r="1697" spans="1:3">
      <c r="A1697" s="65" t="s">
        <v>618</v>
      </c>
      <c r="B1697" s="65" t="s">
        <v>1659</v>
      </c>
      <c r="C1697" s="65" t="s">
        <v>1659</v>
      </c>
    </row>
    <row r="1698" spans="1:3">
      <c r="A1698" s="65" t="s">
        <v>618</v>
      </c>
      <c r="B1698" s="65" t="s">
        <v>1660</v>
      </c>
      <c r="C1698" s="65" t="s">
        <v>1660</v>
      </c>
    </row>
    <row r="1699" spans="1:3">
      <c r="A1699" s="65" t="s">
        <v>618</v>
      </c>
      <c r="B1699" s="65" t="s">
        <v>1045</v>
      </c>
      <c r="C1699" s="65" t="s">
        <v>1045</v>
      </c>
    </row>
    <row r="1700" spans="1:3">
      <c r="A1700" s="65" t="s">
        <v>618</v>
      </c>
      <c r="B1700" s="65" t="s">
        <v>1661</v>
      </c>
      <c r="C1700" s="65" t="s">
        <v>1661</v>
      </c>
    </row>
    <row r="1701" spans="1:3">
      <c r="A1701" s="65" t="s">
        <v>618</v>
      </c>
      <c r="B1701" s="65" t="s">
        <v>1662</v>
      </c>
      <c r="C1701" s="65" t="s">
        <v>1662</v>
      </c>
    </row>
    <row r="1702" spans="1:3">
      <c r="A1702" s="65" t="s">
        <v>618</v>
      </c>
      <c r="B1702" s="65" t="s">
        <v>1663</v>
      </c>
      <c r="C1702" s="65" t="s">
        <v>1663</v>
      </c>
    </row>
    <row r="1703" spans="1:3">
      <c r="A1703" s="65" t="s">
        <v>618</v>
      </c>
      <c r="B1703" s="65" t="s">
        <v>1664</v>
      </c>
      <c r="C1703" s="65" t="s">
        <v>1664</v>
      </c>
    </row>
    <row r="1704" spans="1:3">
      <c r="A1704" s="65" t="s">
        <v>618</v>
      </c>
      <c r="B1704" s="65" t="s">
        <v>1665</v>
      </c>
      <c r="C1704" s="65" t="s">
        <v>1665</v>
      </c>
    </row>
    <row r="1705" spans="1:3">
      <c r="A1705" s="65" t="s">
        <v>618</v>
      </c>
      <c r="B1705" s="65" t="s">
        <v>1666</v>
      </c>
      <c r="C1705" s="65" t="s">
        <v>1666</v>
      </c>
    </row>
    <row r="1706" spans="1:3">
      <c r="A1706" s="65" t="s">
        <v>618</v>
      </c>
      <c r="B1706" s="65" t="s">
        <v>1667</v>
      </c>
      <c r="C1706" s="65" t="s">
        <v>1667</v>
      </c>
    </row>
    <row r="1707" spans="1:3">
      <c r="A1707" s="65" t="s">
        <v>618</v>
      </c>
      <c r="B1707" s="65" t="s">
        <v>1668</v>
      </c>
      <c r="C1707" s="65" t="s">
        <v>1668</v>
      </c>
    </row>
    <row r="1708" spans="1:3">
      <c r="A1708" s="65" t="s">
        <v>618</v>
      </c>
      <c r="B1708" s="65" t="s">
        <v>1046</v>
      </c>
      <c r="C1708" s="65" t="s">
        <v>1046</v>
      </c>
    </row>
    <row r="1709" spans="1:3">
      <c r="A1709" s="65" t="s">
        <v>618</v>
      </c>
      <c r="B1709" s="65" t="s">
        <v>1517</v>
      </c>
      <c r="C1709" s="65" t="s">
        <v>1517</v>
      </c>
    </row>
    <row r="1710" spans="1:3">
      <c r="A1710" s="65" t="s">
        <v>618</v>
      </c>
      <c r="B1710" s="65" t="s">
        <v>1669</v>
      </c>
      <c r="C1710" s="65" t="s">
        <v>1669</v>
      </c>
    </row>
    <row r="1711" spans="1:3">
      <c r="A1711" s="65" t="s">
        <v>618</v>
      </c>
      <c r="B1711" s="65" t="s">
        <v>1670</v>
      </c>
      <c r="C1711" s="65" t="s">
        <v>1670</v>
      </c>
    </row>
    <row r="1712" spans="1:3">
      <c r="A1712" s="65" t="s">
        <v>618</v>
      </c>
      <c r="B1712" s="65" t="s">
        <v>1671</v>
      </c>
      <c r="C1712" s="65" t="s">
        <v>1671</v>
      </c>
    </row>
    <row r="1713" spans="1:3">
      <c r="A1713" s="65" t="s">
        <v>618</v>
      </c>
      <c r="B1713" s="65" t="s">
        <v>1672</v>
      </c>
      <c r="C1713" s="65" t="s">
        <v>1672</v>
      </c>
    </row>
    <row r="1714" spans="1:3">
      <c r="A1714" s="65" t="s">
        <v>618</v>
      </c>
      <c r="B1714" s="65" t="s">
        <v>1673</v>
      </c>
      <c r="C1714" s="65" t="s">
        <v>1673</v>
      </c>
    </row>
    <row r="1715" spans="1:3">
      <c r="A1715" s="65" t="s">
        <v>618</v>
      </c>
      <c r="B1715" s="65" t="s">
        <v>1047</v>
      </c>
      <c r="C1715" s="65" t="s">
        <v>1047</v>
      </c>
    </row>
    <row r="1716" spans="1:3">
      <c r="A1716" s="65" t="s">
        <v>618</v>
      </c>
      <c r="B1716" s="65" t="s">
        <v>1674</v>
      </c>
      <c r="C1716" s="65" t="s">
        <v>1674</v>
      </c>
    </row>
    <row r="1717" spans="1:3">
      <c r="A1717" s="65" t="s">
        <v>618</v>
      </c>
      <c r="B1717" s="65" t="s">
        <v>1675</v>
      </c>
      <c r="C1717" s="65" t="s">
        <v>1675</v>
      </c>
    </row>
    <row r="1718" spans="1:3">
      <c r="A1718" s="65" t="s">
        <v>618</v>
      </c>
      <c r="B1718" s="65" t="s">
        <v>1676</v>
      </c>
      <c r="C1718" s="65" t="s">
        <v>1676</v>
      </c>
    </row>
    <row r="1719" spans="1:3">
      <c r="A1719" s="65" t="s">
        <v>618</v>
      </c>
      <c r="B1719" s="65" t="s">
        <v>1677</v>
      </c>
      <c r="C1719" s="65" t="s">
        <v>1677</v>
      </c>
    </row>
    <row r="1720" spans="1:3">
      <c r="A1720" s="65" t="s">
        <v>618</v>
      </c>
      <c r="B1720" s="65" t="s">
        <v>1678</v>
      </c>
      <c r="C1720" s="65" t="s">
        <v>1678</v>
      </c>
    </row>
    <row r="1721" spans="1:3">
      <c r="A1721" s="65" t="s">
        <v>618</v>
      </c>
      <c r="B1721" s="65" t="s">
        <v>1679</v>
      </c>
      <c r="C1721" s="65" t="s">
        <v>1679</v>
      </c>
    </row>
    <row r="1722" spans="1:3">
      <c r="A1722" s="65" t="s">
        <v>618</v>
      </c>
      <c r="B1722" s="65" t="s">
        <v>1680</v>
      </c>
      <c r="C1722" s="65" t="s">
        <v>1680</v>
      </c>
    </row>
    <row r="1723" spans="1:3">
      <c r="A1723" s="65" t="s">
        <v>618</v>
      </c>
      <c r="B1723" s="65" t="s">
        <v>1681</v>
      </c>
      <c r="C1723" s="65" t="s">
        <v>1681</v>
      </c>
    </row>
    <row r="1724" spans="1:3">
      <c r="A1724" s="65" t="s">
        <v>618</v>
      </c>
      <c r="B1724" s="65" t="s">
        <v>1682</v>
      </c>
      <c r="C1724" s="65" t="s">
        <v>1682</v>
      </c>
    </row>
    <row r="1725" spans="1:3">
      <c r="A1725" s="65" t="s">
        <v>618</v>
      </c>
      <c r="B1725" s="65" t="s">
        <v>1683</v>
      </c>
      <c r="C1725" s="65" t="s">
        <v>1683</v>
      </c>
    </row>
    <row r="1726" spans="1:3">
      <c r="A1726" s="65" t="s">
        <v>618</v>
      </c>
      <c r="B1726" s="65" t="s">
        <v>1684</v>
      </c>
      <c r="C1726" s="65" t="s">
        <v>1684</v>
      </c>
    </row>
    <row r="1727" spans="1:3">
      <c r="A1727" s="65" t="s">
        <v>618</v>
      </c>
      <c r="B1727" s="65" t="s">
        <v>1048</v>
      </c>
      <c r="C1727" s="65" t="s">
        <v>1048</v>
      </c>
    </row>
    <row r="1728" spans="1:3">
      <c r="A1728" s="65" t="s">
        <v>618</v>
      </c>
      <c r="B1728" s="65" t="s">
        <v>1685</v>
      </c>
      <c r="C1728" s="65" t="s">
        <v>1685</v>
      </c>
    </row>
    <row r="1729" spans="1:3">
      <c r="A1729" s="65" t="s">
        <v>618</v>
      </c>
      <c r="B1729" s="65" t="s">
        <v>1686</v>
      </c>
      <c r="C1729" s="65" t="s">
        <v>1686</v>
      </c>
    </row>
    <row r="1730" spans="1:3">
      <c r="A1730" s="65" t="s">
        <v>618</v>
      </c>
      <c r="B1730" s="65" t="s">
        <v>1687</v>
      </c>
      <c r="C1730" s="65" t="s">
        <v>1687</v>
      </c>
    </row>
    <row r="1731" spans="1:3">
      <c r="A1731" s="65" t="s">
        <v>618</v>
      </c>
      <c r="B1731" s="65" t="s">
        <v>1688</v>
      </c>
      <c r="C1731" s="65" t="s">
        <v>1688</v>
      </c>
    </row>
    <row r="1732" spans="1:3">
      <c r="A1732" s="65" t="s">
        <v>618</v>
      </c>
      <c r="B1732" s="65" t="s">
        <v>1689</v>
      </c>
      <c r="C1732" s="65" t="s">
        <v>1689</v>
      </c>
    </row>
    <row r="1733" spans="1:3">
      <c r="A1733" s="65" t="s">
        <v>618</v>
      </c>
      <c r="B1733" s="65" t="s">
        <v>1690</v>
      </c>
      <c r="C1733" s="65" t="s">
        <v>1690</v>
      </c>
    </row>
    <row r="1734" spans="1:3">
      <c r="A1734" s="65" t="s">
        <v>618</v>
      </c>
      <c r="B1734" s="65" t="s">
        <v>1691</v>
      </c>
      <c r="C1734" s="65" t="s">
        <v>1691</v>
      </c>
    </row>
    <row r="1735" spans="1:3">
      <c r="A1735" s="65" t="s">
        <v>618</v>
      </c>
      <c r="B1735" s="65" t="s">
        <v>1692</v>
      </c>
      <c r="C1735" s="65" t="s">
        <v>1692</v>
      </c>
    </row>
    <row r="1736" spans="1:3">
      <c r="A1736" s="65" t="s">
        <v>618</v>
      </c>
      <c r="B1736" s="65" t="s">
        <v>1693</v>
      </c>
      <c r="C1736" s="65" t="s">
        <v>1693</v>
      </c>
    </row>
    <row r="1737" spans="1:3">
      <c r="A1737" s="65" t="s">
        <v>618</v>
      </c>
      <c r="B1737" s="65" t="s">
        <v>1694</v>
      </c>
      <c r="C1737" s="65" t="s">
        <v>1694</v>
      </c>
    </row>
    <row r="1738" spans="1:3">
      <c r="A1738" s="65" t="s">
        <v>618</v>
      </c>
      <c r="B1738" s="65" t="s">
        <v>1049</v>
      </c>
      <c r="C1738" s="65" t="s">
        <v>1049</v>
      </c>
    </row>
    <row r="1739" spans="1:3">
      <c r="A1739" s="65" t="s">
        <v>618</v>
      </c>
      <c r="B1739" s="65" t="s">
        <v>1695</v>
      </c>
      <c r="C1739" s="65" t="s">
        <v>1695</v>
      </c>
    </row>
    <row r="1740" spans="1:3">
      <c r="A1740" s="65" t="s">
        <v>618</v>
      </c>
      <c r="B1740" s="65" t="s">
        <v>1696</v>
      </c>
      <c r="C1740" s="65" t="s">
        <v>1696</v>
      </c>
    </row>
    <row r="1741" spans="1:3">
      <c r="A1741" s="65" t="s">
        <v>618</v>
      </c>
      <c r="B1741" s="65" t="s">
        <v>1697</v>
      </c>
      <c r="C1741" s="65" t="s">
        <v>1697</v>
      </c>
    </row>
    <row r="1742" spans="1:3">
      <c r="A1742" s="65" t="s">
        <v>618</v>
      </c>
      <c r="B1742" s="65" t="s">
        <v>1698</v>
      </c>
      <c r="C1742" s="65" t="s">
        <v>1698</v>
      </c>
    </row>
    <row r="1743" spans="1:3">
      <c r="A1743" s="65" t="s">
        <v>618</v>
      </c>
      <c r="B1743" s="65" t="s">
        <v>1699</v>
      </c>
      <c r="C1743" s="65" t="s">
        <v>1699</v>
      </c>
    </row>
    <row r="1744" spans="1:3">
      <c r="A1744" s="65" t="s">
        <v>618</v>
      </c>
      <c r="B1744" s="65" t="s">
        <v>1700</v>
      </c>
      <c r="C1744" s="65" t="s">
        <v>1700</v>
      </c>
    </row>
    <row r="1745" spans="1:3">
      <c r="A1745" s="65" t="s">
        <v>618</v>
      </c>
      <c r="B1745" s="65" t="s">
        <v>1701</v>
      </c>
      <c r="C1745" s="65" t="s">
        <v>1701</v>
      </c>
    </row>
    <row r="1746" spans="1:3">
      <c r="A1746" s="65" t="s">
        <v>618</v>
      </c>
      <c r="B1746" s="65" t="s">
        <v>1702</v>
      </c>
      <c r="C1746" s="65" t="s">
        <v>1702</v>
      </c>
    </row>
    <row r="1747" spans="1:3">
      <c r="A1747" s="65" t="s">
        <v>618</v>
      </c>
      <c r="B1747" s="65" t="s">
        <v>1703</v>
      </c>
      <c r="C1747" s="65" t="s">
        <v>1703</v>
      </c>
    </row>
    <row r="1748" spans="1:3">
      <c r="A1748" s="65" t="s">
        <v>618</v>
      </c>
      <c r="B1748" s="65" t="s">
        <v>1288</v>
      </c>
      <c r="C1748" s="65" t="s">
        <v>1288</v>
      </c>
    </row>
    <row r="1749" spans="1:3">
      <c r="A1749" s="65" t="s">
        <v>618</v>
      </c>
      <c r="B1749" s="65" t="s">
        <v>1704</v>
      </c>
      <c r="C1749" s="65" t="s">
        <v>1704</v>
      </c>
    </row>
    <row r="1750" spans="1:3">
      <c r="A1750" s="65" t="s">
        <v>618</v>
      </c>
      <c r="B1750" s="65" t="s">
        <v>1705</v>
      </c>
      <c r="C1750" s="65" t="s">
        <v>1705</v>
      </c>
    </row>
    <row r="1751" spans="1:3">
      <c r="A1751" s="65" t="s">
        <v>618</v>
      </c>
      <c r="B1751" s="65" t="s">
        <v>1706</v>
      </c>
      <c r="C1751" s="65" t="s">
        <v>1706</v>
      </c>
    </row>
    <row r="1752" spans="1:3">
      <c r="A1752" s="65" t="s">
        <v>618</v>
      </c>
      <c r="B1752" s="65" t="s">
        <v>1707</v>
      </c>
      <c r="C1752" s="65" t="s">
        <v>1707</v>
      </c>
    </row>
    <row r="1753" spans="1:3">
      <c r="A1753" s="65" t="s">
        <v>618</v>
      </c>
      <c r="B1753" s="65" t="s">
        <v>1708</v>
      </c>
      <c r="C1753" s="65" t="s">
        <v>1708</v>
      </c>
    </row>
    <row r="1754" spans="1:3">
      <c r="A1754" s="65" t="s">
        <v>618</v>
      </c>
      <c r="B1754" s="65" t="s">
        <v>1709</v>
      </c>
      <c r="C1754" s="65" t="s">
        <v>1709</v>
      </c>
    </row>
    <row r="1755" spans="1:3">
      <c r="A1755" s="65" t="s">
        <v>618</v>
      </c>
      <c r="B1755" s="65" t="s">
        <v>1135</v>
      </c>
      <c r="C1755" s="65" t="s">
        <v>1135</v>
      </c>
    </row>
    <row r="1756" spans="1:3">
      <c r="A1756" s="65" t="s">
        <v>618</v>
      </c>
      <c r="B1756" s="65" t="s">
        <v>1710</v>
      </c>
      <c r="C1756" s="65" t="s">
        <v>1710</v>
      </c>
    </row>
    <row r="1757" spans="1:3">
      <c r="A1757" s="65" t="s">
        <v>618</v>
      </c>
      <c r="B1757" s="65" t="s">
        <v>1711</v>
      </c>
      <c r="C1757" s="65" t="s">
        <v>1711</v>
      </c>
    </row>
    <row r="1758" spans="1:3">
      <c r="A1758" s="65" t="s">
        <v>618</v>
      </c>
      <c r="B1758" s="65" t="s">
        <v>1712</v>
      </c>
      <c r="C1758" s="65" t="s">
        <v>1712</v>
      </c>
    </row>
    <row r="1759" spans="1:3">
      <c r="A1759" s="65" t="s">
        <v>618</v>
      </c>
      <c r="B1759" s="65" t="s">
        <v>1713</v>
      </c>
      <c r="C1759" s="65" t="s">
        <v>1713</v>
      </c>
    </row>
    <row r="1760" spans="1:3">
      <c r="A1760" s="65" t="s">
        <v>618</v>
      </c>
      <c r="B1760" s="65" t="s">
        <v>1714</v>
      </c>
      <c r="C1760" s="65" t="s">
        <v>1714</v>
      </c>
    </row>
    <row r="1761" spans="1:3">
      <c r="A1761" s="65" t="s">
        <v>618</v>
      </c>
      <c r="B1761" s="65" t="s">
        <v>1715</v>
      </c>
      <c r="C1761" s="65" t="s">
        <v>1715</v>
      </c>
    </row>
    <row r="1762" spans="1:3">
      <c r="A1762" s="65" t="s">
        <v>618</v>
      </c>
      <c r="B1762" s="65" t="s">
        <v>1716</v>
      </c>
      <c r="C1762" s="65" t="s">
        <v>1716</v>
      </c>
    </row>
    <row r="1763" spans="1:3">
      <c r="A1763" s="65" t="s">
        <v>618</v>
      </c>
      <c r="B1763" s="65" t="s">
        <v>1717</v>
      </c>
      <c r="C1763" s="65" t="s">
        <v>1717</v>
      </c>
    </row>
    <row r="1764" spans="1:3">
      <c r="A1764" s="65" t="s">
        <v>618</v>
      </c>
      <c r="B1764" s="65" t="s">
        <v>1718</v>
      </c>
      <c r="C1764" s="65" t="s">
        <v>1718</v>
      </c>
    </row>
    <row r="1765" spans="1:3">
      <c r="A1765" s="65" t="s">
        <v>618</v>
      </c>
      <c r="B1765" s="65" t="s">
        <v>1719</v>
      </c>
      <c r="C1765" s="65" t="s">
        <v>1719</v>
      </c>
    </row>
    <row r="1766" spans="1:3">
      <c r="A1766" s="65" t="s">
        <v>618</v>
      </c>
      <c r="B1766" s="65" t="s">
        <v>1720</v>
      </c>
      <c r="C1766" s="65" t="s">
        <v>1720</v>
      </c>
    </row>
    <row r="1767" spans="1:3">
      <c r="A1767" s="65" t="s">
        <v>618</v>
      </c>
      <c r="B1767" s="65" t="s">
        <v>1721</v>
      </c>
      <c r="C1767" s="65" t="s">
        <v>1721</v>
      </c>
    </row>
    <row r="1768" spans="1:3">
      <c r="A1768" s="65" t="s">
        <v>618</v>
      </c>
      <c r="B1768" s="65" t="s">
        <v>1425</v>
      </c>
      <c r="C1768" s="65" t="s">
        <v>1425</v>
      </c>
    </row>
    <row r="1769" spans="1:3">
      <c r="A1769" s="65" t="s">
        <v>618</v>
      </c>
      <c r="B1769" s="65" t="s">
        <v>1722</v>
      </c>
      <c r="C1769" s="65" t="s">
        <v>1722</v>
      </c>
    </row>
    <row r="1770" spans="1:3">
      <c r="A1770" s="65" t="s">
        <v>618</v>
      </c>
      <c r="B1770" s="65" t="s">
        <v>1723</v>
      </c>
      <c r="C1770" s="65" t="s">
        <v>1723</v>
      </c>
    </row>
    <row r="1771" spans="1:3">
      <c r="A1771" s="65" t="s">
        <v>618</v>
      </c>
      <c r="B1771" s="65" t="s">
        <v>1724</v>
      </c>
      <c r="C1771" s="65" t="s">
        <v>1724</v>
      </c>
    </row>
    <row r="1772" spans="1:3">
      <c r="A1772" s="65" t="s">
        <v>618</v>
      </c>
      <c r="B1772" s="65" t="s">
        <v>1725</v>
      </c>
      <c r="C1772" s="65" t="s">
        <v>1725</v>
      </c>
    </row>
    <row r="1773" spans="1:3">
      <c r="A1773" s="65" t="s">
        <v>618</v>
      </c>
      <c r="B1773" s="65" t="s">
        <v>1726</v>
      </c>
      <c r="C1773" s="65" t="s">
        <v>1726</v>
      </c>
    </row>
    <row r="1774" spans="1:3">
      <c r="A1774" s="65" t="s">
        <v>618</v>
      </c>
      <c r="B1774" s="65" t="s">
        <v>1727</v>
      </c>
      <c r="C1774" s="65" t="s">
        <v>1727</v>
      </c>
    </row>
    <row r="1775" spans="1:3">
      <c r="A1775" s="65" t="s">
        <v>618</v>
      </c>
      <c r="B1775" s="65" t="s">
        <v>1728</v>
      </c>
      <c r="C1775" s="65" t="s">
        <v>1728</v>
      </c>
    </row>
    <row r="1776" spans="1:3">
      <c r="A1776" s="65" t="s">
        <v>618</v>
      </c>
      <c r="B1776" s="65" t="s">
        <v>1729</v>
      </c>
      <c r="C1776" s="65" t="s">
        <v>1729</v>
      </c>
    </row>
    <row r="1777" spans="1:3">
      <c r="A1777" s="65" t="s">
        <v>618</v>
      </c>
      <c r="B1777" s="65" t="s">
        <v>1730</v>
      </c>
      <c r="C1777" s="65" t="s">
        <v>1730</v>
      </c>
    </row>
    <row r="1778" spans="1:3">
      <c r="A1778" s="65" t="s">
        <v>618</v>
      </c>
      <c r="B1778" s="65" t="s">
        <v>1731</v>
      </c>
      <c r="C1778" s="65" t="s">
        <v>1731</v>
      </c>
    </row>
    <row r="1779" spans="1:3">
      <c r="A1779" s="65" t="s">
        <v>618</v>
      </c>
      <c r="B1779" s="65" t="s">
        <v>1426</v>
      </c>
      <c r="C1779" s="65" t="s">
        <v>1426</v>
      </c>
    </row>
    <row r="1780" spans="1:3">
      <c r="A1780" s="65" t="s">
        <v>618</v>
      </c>
      <c r="B1780" s="65" t="s">
        <v>1732</v>
      </c>
      <c r="C1780" s="65" t="s">
        <v>1732</v>
      </c>
    </row>
    <row r="1781" spans="1:3">
      <c r="A1781" s="65" t="s">
        <v>618</v>
      </c>
      <c r="B1781" s="65" t="s">
        <v>1733</v>
      </c>
      <c r="C1781" s="65" t="s">
        <v>1733</v>
      </c>
    </row>
    <row r="1782" spans="1:3">
      <c r="A1782" s="65" t="s">
        <v>618</v>
      </c>
      <c r="B1782" s="65" t="s">
        <v>1734</v>
      </c>
      <c r="C1782" s="65" t="s">
        <v>1734</v>
      </c>
    </row>
    <row r="1783" spans="1:3">
      <c r="A1783" s="65" t="s">
        <v>618</v>
      </c>
      <c r="B1783" s="65" t="s">
        <v>1735</v>
      </c>
      <c r="C1783" s="65" t="s">
        <v>1735</v>
      </c>
    </row>
    <row r="1784" spans="1:3">
      <c r="A1784" s="65" t="s">
        <v>618</v>
      </c>
      <c r="B1784" s="65" t="s">
        <v>1736</v>
      </c>
      <c r="C1784" s="65" t="s">
        <v>1736</v>
      </c>
    </row>
    <row r="1785" spans="1:3">
      <c r="A1785" s="65" t="s">
        <v>618</v>
      </c>
      <c r="B1785" s="65" t="s">
        <v>1737</v>
      </c>
      <c r="C1785" s="65" t="s">
        <v>1737</v>
      </c>
    </row>
    <row r="1786" spans="1:3">
      <c r="A1786" s="65" t="s">
        <v>618</v>
      </c>
      <c r="B1786" s="65" t="s">
        <v>1738</v>
      </c>
      <c r="C1786" s="65" t="s">
        <v>1738</v>
      </c>
    </row>
    <row r="1787" spans="1:3">
      <c r="A1787" s="65" t="s">
        <v>618</v>
      </c>
      <c r="B1787" s="65" t="s">
        <v>1739</v>
      </c>
      <c r="C1787" s="65" t="s">
        <v>1739</v>
      </c>
    </row>
    <row r="1788" spans="1:3">
      <c r="A1788" s="65" t="s">
        <v>618</v>
      </c>
      <c r="B1788" s="65" t="s">
        <v>1740</v>
      </c>
      <c r="C1788" s="65" t="s">
        <v>1740</v>
      </c>
    </row>
    <row r="1789" spans="1:3">
      <c r="A1789" s="65" t="s">
        <v>618</v>
      </c>
      <c r="B1789" s="65" t="s">
        <v>1741</v>
      </c>
      <c r="C1789" s="65" t="s">
        <v>1741</v>
      </c>
    </row>
    <row r="1790" spans="1:3">
      <c r="A1790" s="65" t="s">
        <v>618</v>
      </c>
      <c r="B1790" s="65" t="s">
        <v>1133</v>
      </c>
      <c r="C1790" s="65" t="s">
        <v>1133</v>
      </c>
    </row>
    <row r="1791" spans="1:3">
      <c r="A1791" s="65" t="s">
        <v>618</v>
      </c>
      <c r="B1791" s="65" t="s">
        <v>1742</v>
      </c>
      <c r="C1791" s="65" t="s">
        <v>1742</v>
      </c>
    </row>
    <row r="1792" spans="1:3">
      <c r="A1792" s="65" t="s">
        <v>618</v>
      </c>
      <c r="B1792" s="65" t="s">
        <v>1743</v>
      </c>
      <c r="C1792" s="65" t="s">
        <v>1743</v>
      </c>
    </row>
    <row r="1793" spans="1:3">
      <c r="A1793" s="65" t="s">
        <v>618</v>
      </c>
      <c r="B1793" s="65" t="s">
        <v>1744</v>
      </c>
      <c r="C1793" s="65" t="s">
        <v>1744</v>
      </c>
    </row>
    <row r="1794" spans="1:3">
      <c r="A1794" s="65" t="s">
        <v>618</v>
      </c>
      <c r="B1794" s="65" t="s">
        <v>1745</v>
      </c>
      <c r="C1794" s="65" t="s">
        <v>1745</v>
      </c>
    </row>
    <row r="1795" spans="1:3">
      <c r="A1795" s="65" t="s">
        <v>618</v>
      </c>
      <c r="B1795" s="65" t="s">
        <v>1746</v>
      </c>
      <c r="C1795" s="65" t="s">
        <v>1746</v>
      </c>
    </row>
    <row r="1796" spans="1:3">
      <c r="A1796" s="65" t="s">
        <v>618</v>
      </c>
      <c r="B1796" s="65" t="s">
        <v>1747</v>
      </c>
      <c r="C1796" s="65" t="s">
        <v>1747</v>
      </c>
    </row>
    <row r="1797" spans="1:3">
      <c r="A1797" s="65" t="s">
        <v>618</v>
      </c>
      <c r="B1797" s="65" t="s">
        <v>1748</v>
      </c>
      <c r="C1797" s="65" t="s">
        <v>1748</v>
      </c>
    </row>
    <row r="1798" spans="1:3">
      <c r="A1798" s="65" t="s">
        <v>618</v>
      </c>
      <c r="B1798" s="65" t="s">
        <v>1749</v>
      </c>
      <c r="C1798" s="65" t="s">
        <v>1749</v>
      </c>
    </row>
    <row r="1799" spans="1:3">
      <c r="A1799" s="65" t="s">
        <v>618</v>
      </c>
      <c r="B1799" s="65" t="s">
        <v>1750</v>
      </c>
      <c r="C1799" s="65" t="s">
        <v>1750</v>
      </c>
    </row>
    <row r="1800" spans="1:3">
      <c r="A1800" s="65" t="s">
        <v>618</v>
      </c>
      <c r="B1800" s="65" t="s">
        <v>1751</v>
      </c>
      <c r="C1800" s="65" t="s">
        <v>1751</v>
      </c>
    </row>
    <row r="1801" spans="1:3">
      <c r="A1801" s="65" t="s">
        <v>618</v>
      </c>
      <c r="B1801" s="65" t="s">
        <v>1752</v>
      </c>
      <c r="C1801" s="65" t="s">
        <v>1752</v>
      </c>
    </row>
    <row r="1802" spans="1:3">
      <c r="A1802" s="65" t="s">
        <v>618</v>
      </c>
      <c r="B1802" s="65" t="s">
        <v>1753</v>
      </c>
      <c r="C1802" s="65" t="s">
        <v>1753</v>
      </c>
    </row>
    <row r="1803" spans="1:3">
      <c r="A1803" s="65" t="s">
        <v>618</v>
      </c>
      <c r="B1803" s="65" t="s">
        <v>1134</v>
      </c>
      <c r="C1803" s="65" t="s">
        <v>1134</v>
      </c>
    </row>
    <row r="1804" spans="1:3">
      <c r="A1804" s="65" t="s">
        <v>618</v>
      </c>
      <c r="B1804" s="65" t="s">
        <v>1754</v>
      </c>
      <c r="C1804" s="65" t="s">
        <v>1754</v>
      </c>
    </row>
    <row r="1805" spans="1:3">
      <c r="A1805" s="65" t="s">
        <v>618</v>
      </c>
      <c r="B1805" s="65" t="s">
        <v>1755</v>
      </c>
      <c r="C1805" s="65" t="s">
        <v>1755</v>
      </c>
    </row>
    <row r="1806" spans="1:3">
      <c r="A1806" s="65" t="s">
        <v>618</v>
      </c>
      <c r="B1806" s="65" t="s">
        <v>1756</v>
      </c>
      <c r="C1806" s="65" t="s">
        <v>1756</v>
      </c>
    </row>
    <row r="1807" spans="1:3">
      <c r="A1807" s="65" t="s">
        <v>618</v>
      </c>
      <c r="B1807" s="65" t="s">
        <v>1757</v>
      </c>
      <c r="C1807" s="65" t="s">
        <v>1757</v>
      </c>
    </row>
    <row r="1808" spans="1:3">
      <c r="A1808" s="65" t="s">
        <v>618</v>
      </c>
      <c r="B1808" s="65" t="s">
        <v>1758</v>
      </c>
      <c r="C1808" s="65" t="s">
        <v>1758</v>
      </c>
    </row>
    <row r="1809" spans="1:3">
      <c r="A1809" s="65" t="s">
        <v>618</v>
      </c>
      <c r="B1809" s="65" t="s">
        <v>1759</v>
      </c>
      <c r="C1809" s="65" t="s">
        <v>1759</v>
      </c>
    </row>
    <row r="1810" spans="1:3">
      <c r="A1810" s="65" t="s">
        <v>618</v>
      </c>
      <c r="B1810" s="65" t="s">
        <v>1760</v>
      </c>
      <c r="C1810" s="65" t="s">
        <v>1760</v>
      </c>
    </row>
    <row r="1811" spans="1:3">
      <c r="A1811" s="65" t="s">
        <v>618</v>
      </c>
      <c r="B1811" s="65" t="s">
        <v>1427</v>
      </c>
      <c r="C1811" s="65" t="s">
        <v>1427</v>
      </c>
    </row>
    <row r="1812" spans="1:3">
      <c r="A1812" s="65" t="s">
        <v>618</v>
      </c>
      <c r="B1812" s="65" t="s">
        <v>1761</v>
      </c>
      <c r="C1812" s="65" t="s">
        <v>1761</v>
      </c>
    </row>
    <row r="1813" spans="1:3">
      <c r="A1813" s="65" t="s">
        <v>618</v>
      </c>
      <c r="B1813" s="65" t="s">
        <v>1762</v>
      </c>
      <c r="C1813" s="65" t="s">
        <v>1762</v>
      </c>
    </row>
    <row r="1814" spans="1:3">
      <c r="A1814" s="65" t="s">
        <v>618</v>
      </c>
      <c r="B1814" s="65" t="s">
        <v>1763</v>
      </c>
      <c r="C1814" s="65" t="s">
        <v>1763</v>
      </c>
    </row>
    <row r="1815" spans="1:3">
      <c r="A1815" s="65" t="s">
        <v>618</v>
      </c>
      <c r="B1815" s="65" t="s">
        <v>1429</v>
      </c>
      <c r="C1815" s="65" t="s">
        <v>1429</v>
      </c>
    </row>
    <row r="1816" spans="1:3">
      <c r="A1816" s="65" t="s">
        <v>618</v>
      </c>
      <c r="B1816" s="65" t="s">
        <v>1764</v>
      </c>
      <c r="C1816" s="65" t="s">
        <v>1764</v>
      </c>
    </row>
    <row r="1817" spans="1:3">
      <c r="A1817" s="65" t="s">
        <v>618</v>
      </c>
      <c r="B1817" s="65" t="s">
        <v>1765</v>
      </c>
      <c r="C1817" s="65" t="s">
        <v>1765</v>
      </c>
    </row>
    <row r="1818" spans="1:3">
      <c r="A1818" s="65" t="s">
        <v>618</v>
      </c>
      <c r="B1818" s="65" t="s">
        <v>1766</v>
      </c>
      <c r="C1818" s="65" t="s">
        <v>1766</v>
      </c>
    </row>
    <row r="1819" spans="1:3">
      <c r="A1819" s="65" t="s">
        <v>618</v>
      </c>
      <c r="B1819" s="65" t="s">
        <v>1767</v>
      </c>
      <c r="C1819" s="65" t="s">
        <v>1767</v>
      </c>
    </row>
    <row r="1820" spans="1:3">
      <c r="A1820" s="65" t="s">
        <v>618</v>
      </c>
      <c r="B1820" s="65" t="s">
        <v>1768</v>
      </c>
      <c r="C1820" s="65" t="s">
        <v>1768</v>
      </c>
    </row>
    <row r="1821" spans="1:3">
      <c r="A1821" s="65" t="s">
        <v>618</v>
      </c>
      <c r="B1821" s="65" t="s">
        <v>1769</v>
      </c>
      <c r="C1821" s="65" t="s">
        <v>1769</v>
      </c>
    </row>
    <row r="1822" spans="1:3">
      <c r="A1822" s="65" t="s">
        <v>618</v>
      </c>
      <c r="B1822" s="65" t="s">
        <v>1770</v>
      </c>
      <c r="C1822" s="65" t="s">
        <v>1770</v>
      </c>
    </row>
    <row r="1823" spans="1:3">
      <c r="A1823" s="65" t="s">
        <v>618</v>
      </c>
      <c r="B1823" s="65" t="s">
        <v>1771</v>
      </c>
      <c r="C1823" s="65" t="s">
        <v>1771</v>
      </c>
    </row>
    <row r="1824" spans="1:3">
      <c r="A1824" s="65" t="s">
        <v>618</v>
      </c>
      <c r="B1824" s="65" t="s">
        <v>1772</v>
      </c>
      <c r="C1824" s="65" t="s">
        <v>1772</v>
      </c>
    </row>
    <row r="1825" spans="1:3">
      <c r="A1825" s="65" t="s">
        <v>618</v>
      </c>
      <c r="B1825" s="65" t="s">
        <v>1773</v>
      </c>
      <c r="C1825" s="65" t="s">
        <v>1773</v>
      </c>
    </row>
    <row r="1826" spans="1:3">
      <c r="A1826" s="65" t="s">
        <v>618</v>
      </c>
      <c r="B1826" s="65" t="s">
        <v>1774</v>
      </c>
      <c r="C1826" s="65" t="s">
        <v>1774</v>
      </c>
    </row>
    <row r="1827" spans="1:3">
      <c r="A1827" s="65" t="s">
        <v>618</v>
      </c>
      <c r="B1827" s="65" t="s">
        <v>1775</v>
      </c>
      <c r="C1827" s="65" t="s">
        <v>1775</v>
      </c>
    </row>
    <row r="1828" spans="1:3">
      <c r="A1828" s="65" t="s">
        <v>618</v>
      </c>
      <c r="B1828" s="65" t="s">
        <v>1776</v>
      </c>
      <c r="C1828" s="65" t="s">
        <v>1776</v>
      </c>
    </row>
    <row r="1829" spans="1:3">
      <c r="A1829" s="65" t="s">
        <v>618</v>
      </c>
      <c r="B1829" s="65" t="s">
        <v>1777</v>
      </c>
      <c r="C1829" s="65" t="s">
        <v>1777</v>
      </c>
    </row>
    <row r="1830" spans="1:3">
      <c r="A1830" s="65" t="s">
        <v>618</v>
      </c>
      <c r="B1830" s="65" t="s">
        <v>1778</v>
      </c>
      <c r="C1830" s="65" t="s">
        <v>1778</v>
      </c>
    </row>
    <row r="1831" spans="1:3">
      <c r="A1831" s="65" t="s">
        <v>618</v>
      </c>
      <c r="B1831" s="65" t="s">
        <v>1779</v>
      </c>
      <c r="C1831" s="65" t="s">
        <v>1779</v>
      </c>
    </row>
    <row r="1832" spans="1:3">
      <c r="A1832" s="65" t="s">
        <v>618</v>
      </c>
      <c r="B1832" s="65" t="s">
        <v>1780</v>
      </c>
      <c r="C1832" s="65" t="s">
        <v>1780</v>
      </c>
    </row>
    <row r="1833" spans="1:3">
      <c r="A1833" s="65" t="s">
        <v>618</v>
      </c>
      <c r="B1833" s="65" t="s">
        <v>1781</v>
      </c>
      <c r="C1833" s="65" t="s">
        <v>1781</v>
      </c>
    </row>
    <row r="1834" spans="1:3">
      <c r="A1834" s="65" t="s">
        <v>618</v>
      </c>
      <c r="B1834" s="65" t="s">
        <v>1430</v>
      </c>
      <c r="C1834" s="65" t="s">
        <v>1430</v>
      </c>
    </row>
    <row r="1835" spans="1:3">
      <c r="A1835" s="65" t="s">
        <v>618</v>
      </c>
      <c r="B1835" s="65" t="s">
        <v>1782</v>
      </c>
      <c r="C1835" s="65" t="s">
        <v>1782</v>
      </c>
    </row>
    <row r="1836" spans="1:3">
      <c r="A1836" s="65" t="s">
        <v>618</v>
      </c>
      <c r="B1836" s="65" t="s">
        <v>1783</v>
      </c>
      <c r="C1836" s="65" t="s">
        <v>1783</v>
      </c>
    </row>
    <row r="1837" spans="1:3">
      <c r="A1837" s="65" t="s">
        <v>618</v>
      </c>
      <c r="B1837" s="65" t="s">
        <v>1784</v>
      </c>
      <c r="C1837" s="65" t="s">
        <v>1784</v>
      </c>
    </row>
    <row r="1838" spans="1:3">
      <c r="A1838" s="65" t="s">
        <v>622</v>
      </c>
      <c r="B1838" s="65" t="s">
        <v>1087</v>
      </c>
      <c r="C1838" s="65" t="s">
        <v>1087</v>
      </c>
    </row>
    <row r="1839" spans="1:3">
      <c r="A1839" s="65" t="s">
        <v>622</v>
      </c>
      <c r="B1839" s="65" t="s">
        <v>1026</v>
      </c>
      <c r="C1839" s="65" t="s">
        <v>1026</v>
      </c>
    </row>
    <row r="1840" spans="1:3">
      <c r="A1840" s="65" t="s">
        <v>622</v>
      </c>
      <c r="B1840" s="65" t="s">
        <v>1092</v>
      </c>
      <c r="C1840" s="65" t="s">
        <v>1092</v>
      </c>
    </row>
    <row r="1841" spans="1:3">
      <c r="A1841" s="65" t="s">
        <v>622</v>
      </c>
      <c r="B1841" s="65" t="s">
        <v>1114</v>
      </c>
      <c r="C1841" s="65" t="s">
        <v>1114</v>
      </c>
    </row>
    <row r="1842" spans="1:3">
      <c r="A1842" s="65" t="s">
        <v>622</v>
      </c>
      <c r="B1842" s="65" t="s">
        <v>1111</v>
      </c>
      <c r="C1842" s="65" t="s">
        <v>1111</v>
      </c>
    </row>
    <row r="1843" spans="1:3">
      <c r="A1843" s="65" t="s">
        <v>622</v>
      </c>
      <c r="B1843" s="65" t="s">
        <v>1346</v>
      </c>
      <c r="C1843" s="65" t="s">
        <v>1346</v>
      </c>
    </row>
    <row r="1844" spans="1:3">
      <c r="A1844" s="65" t="s">
        <v>622</v>
      </c>
      <c r="B1844" s="65" t="s">
        <v>1347</v>
      </c>
      <c r="C1844" s="65" t="s">
        <v>1347</v>
      </c>
    </row>
    <row r="1845" spans="1:3">
      <c r="A1845" s="65" t="s">
        <v>622</v>
      </c>
      <c r="B1845" s="65" t="s">
        <v>1348</v>
      </c>
      <c r="C1845" s="65" t="s">
        <v>1348</v>
      </c>
    </row>
    <row r="1846" spans="1:3">
      <c r="A1846" s="65" t="s">
        <v>622</v>
      </c>
      <c r="B1846" s="65" t="s">
        <v>1349</v>
      </c>
      <c r="C1846" s="65" t="s">
        <v>1349</v>
      </c>
    </row>
    <row r="1847" spans="1:3">
      <c r="A1847" s="65" t="s">
        <v>622</v>
      </c>
      <c r="B1847" s="65" t="s">
        <v>1350</v>
      </c>
      <c r="C1847" s="65" t="s">
        <v>1350</v>
      </c>
    </row>
    <row r="1848" spans="1:3">
      <c r="A1848" s="65" t="s">
        <v>622</v>
      </c>
      <c r="B1848" s="65" t="s">
        <v>1351</v>
      </c>
      <c r="C1848" s="65" t="s">
        <v>1351</v>
      </c>
    </row>
    <row r="1849" spans="1:3">
      <c r="A1849" s="65" t="s">
        <v>622</v>
      </c>
      <c r="B1849" s="65" t="s">
        <v>1352</v>
      </c>
      <c r="C1849" s="65" t="s">
        <v>1352</v>
      </c>
    </row>
    <row r="1850" spans="1:3">
      <c r="A1850" s="65" t="s">
        <v>622</v>
      </c>
      <c r="B1850" s="65" t="s">
        <v>1353</v>
      </c>
      <c r="C1850" s="65" t="s">
        <v>1353</v>
      </c>
    </row>
    <row r="1851" spans="1:3">
      <c r="A1851" s="65" t="s">
        <v>622</v>
      </c>
      <c r="B1851" s="65" t="s">
        <v>1354</v>
      </c>
      <c r="C1851" s="65" t="s">
        <v>1354</v>
      </c>
    </row>
    <row r="1852" spans="1:3">
      <c r="A1852" s="65" t="s">
        <v>622</v>
      </c>
      <c r="B1852" s="65" t="s">
        <v>1355</v>
      </c>
      <c r="C1852" s="65" t="s">
        <v>1355</v>
      </c>
    </row>
    <row r="1853" spans="1:3">
      <c r="A1853" s="65" t="s">
        <v>622</v>
      </c>
      <c r="B1853" s="65" t="s">
        <v>1356</v>
      </c>
      <c r="C1853" s="65" t="s">
        <v>1356</v>
      </c>
    </row>
    <row r="1854" spans="1:3">
      <c r="A1854" s="65" t="s">
        <v>622</v>
      </c>
      <c r="B1854" s="65" t="s">
        <v>1357</v>
      </c>
      <c r="C1854" s="65" t="s">
        <v>1357</v>
      </c>
    </row>
    <row r="1855" spans="1:3">
      <c r="A1855" s="65" t="s">
        <v>622</v>
      </c>
      <c r="B1855" s="65" t="s">
        <v>1358</v>
      </c>
      <c r="C1855" s="65" t="s">
        <v>1358</v>
      </c>
    </row>
    <row r="1856" spans="1:3">
      <c r="A1856" s="65" t="s">
        <v>622</v>
      </c>
      <c r="B1856" s="65" t="s">
        <v>1027</v>
      </c>
      <c r="C1856" s="65" t="s">
        <v>1027</v>
      </c>
    </row>
    <row r="1857" spans="1:3">
      <c r="A1857" s="65" t="s">
        <v>622</v>
      </c>
      <c r="B1857" s="65" t="s">
        <v>1393</v>
      </c>
      <c r="C1857" s="65" t="s">
        <v>1393</v>
      </c>
    </row>
    <row r="1858" spans="1:3">
      <c r="A1858" s="65" t="s">
        <v>622</v>
      </c>
      <c r="B1858" s="65" t="s">
        <v>1413</v>
      </c>
      <c r="C1858" s="65" t="s">
        <v>1413</v>
      </c>
    </row>
    <row r="1859" spans="1:3">
      <c r="A1859" s="65" t="s">
        <v>622</v>
      </c>
      <c r="B1859" s="65" t="s">
        <v>1414</v>
      </c>
      <c r="C1859" s="65" t="s">
        <v>1414</v>
      </c>
    </row>
    <row r="1860" spans="1:3">
      <c r="A1860" s="65" t="s">
        <v>622</v>
      </c>
      <c r="B1860" s="65" t="s">
        <v>1415</v>
      </c>
      <c r="C1860" s="65" t="s">
        <v>1415</v>
      </c>
    </row>
    <row r="1861" spans="1:3">
      <c r="A1861" s="65" t="s">
        <v>622</v>
      </c>
      <c r="B1861" s="65" t="s">
        <v>1416</v>
      </c>
      <c r="C1861" s="65" t="s">
        <v>1416</v>
      </c>
    </row>
    <row r="1862" spans="1:3">
      <c r="A1862" s="65" t="s">
        <v>622</v>
      </c>
      <c r="B1862" s="65" t="s">
        <v>1417</v>
      </c>
      <c r="C1862" s="65" t="s">
        <v>1417</v>
      </c>
    </row>
    <row r="1863" spans="1:3">
      <c r="A1863" s="65" t="s">
        <v>622</v>
      </c>
      <c r="B1863" s="65" t="s">
        <v>1418</v>
      </c>
      <c r="C1863" s="65" t="s">
        <v>1418</v>
      </c>
    </row>
    <row r="1864" spans="1:3">
      <c r="A1864" s="65" t="s">
        <v>622</v>
      </c>
      <c r="B1864" s="65" t="s">
        <v>1473</v>
      </c>
      <c r="C1864" s="65" t="s">
        <v>1473</v>
      </c>
    </row>
    <row r="1865" spans="1:3">
      <c r="A1865" s="65" t="s">
        <v>622</v>
      </c>
      <c r="B1865" s="65" t="s">
        <v>1025</v>
      </c>
      <c r="C1865" s="65" t="s">
        <v>1025</v>
      </c>
    </row>
    <row r="1866" spans="1:3">
      <c r="A1866" s="65" t="s">
        <v>622</v>
      </c>
      <c r="B1866" s="65" t="s">
        <v>1043</v>
      </c>
      <c r="C1866" s="65" t="s">
        <v>1043</v>
      </c>
    </row>
    <row r="1867" spans="1:3">
      <c r="A1867" s="65" t="s">
        <v>622</v>
      </c>
      <c r="B1867" s="65" t="s">
        <v>1044</v>
      </c>
      <c r="C1867" s="65" t="s">
        <v>1044</v>
      </c>
    </row>
    <row r="1868" spans="1:3">
      <c r="A1868" s="65" t="s">
        <v>622</v>
      </c>
      <c r="B1868" s="65" t="s">
        <v>1045</v>
      </c>
      <c r="C1868" s="65" t="s">
        <v>1045</v>
      </c>
    </row>
    <row r="1869" spans="1:3">
      <c r="A1869" s="65" t="s">
        <v>622</v>
      </c>
      <c r="B1869" s="65" t="s">
        <v>1046</v>
      </c>
      <c r="C1869" s="65" t="s">
        <v>1046</v>
      </c>
    </row>
    <row r="1870" spans="1:3">
      <c r="A1870" s="65" t="s">
        <v>622</v>
      </c>
      <c r="B1870" s="65" t="s">
        <v>1047</v>
      </c>
      <c r="C1870" s="65" t="s">
        <v>1047</v>
      </c>
    </row>
    <row r="1871" spans="1:3">
      <c r="A1871" s="65" t="s">
        <v>622</v>
      </c>
      <c r="B1871" s="65" t="s">
        <v>1048</v>
      </c>
      <c r="C1871" s="65" t="s">
        <v>1048</v>
      </c>
    </row>
    <row r="1872" spans="1:3">
      <c r="A1872" s="65" t="s">
        <v>622</v>
      </c>
      <c r="B1872" s="65" t="s">
        <v>1065</v>
      </c>
      <c r="C1872" s="65" t="s">
        <v>1065</v>
      </c>
    </row>
    <row r="1873" spans="1:3">
      <c r="A1873" s="65" t="s">
        <v>622</v>
      </c>
      <c r="B1873" s="65" t="s">
        <v>1066</v>
      </c>
      <c r="C1873" s="65" t="s">
        <v>1066</v>
      </c>
    </row>
    <row r="1874" spans="1:3">
      <c r="A1874" s="65" t="s">
        <v>622</v>
      </c>
      <c r="B1874" s="65" t="s">
        <v>1067</v>
      </c>
      <c r="C1874" s="65" t="s">
        <v>1067</v>
      </c>
    </row>
    <row r="1875" spans="1:3">
      <c r="A1875" s="65" t="s">
        <v>622</v>
      </c>
      <c r="B1875" s="65" t="s">
        <v>1068</v>
      </c>
      <c r="C1875" s="65" t="s">
        <v>1068</v>
      </c>
    </row>
    <row r="1876" spans="1:3">
      <c r="A1876" s="65" t="s">
        <v>622</v>
      </c>
      <c r="B1876" s="65" t="s">
        <v>1069</v>
      </c>
      <c r="C1876" s="65" t="s">
        <v>1069</v>
      </c>
    </row>
    <row r="1877" spans="1:3">
      <c r="A1877" s="65" t="s">
        <v>622</v>
      </c>
      <c r="B1877" s="65" t="s">
        <v>1070</v>
      </c>
      <c r="C1877" s="65" t="s">
        <v>1070</v>
      </c>
    </row>
    <row r="1878" spans="1:3">
      <c r="A1878" s="65" t="s">
        <v>622</v>
      </c>
      <c r="B1878" s="65" t="s">
        <v>1115</v>
      </c>
      <c r="C1878" s="65" t="s">
        <v>1115</v>
      </c>
    </row>
    <row r="1879" spans="1:3">
      <c r="A1879" s="65" t="s">
        <v>622</v>
      </c>
      <c r="B1879" s="65" t="s">
        <v>1116</v>
      </c>
      <c r="C1879" s="65" t="s">
        <v>1116</v>
      </c>
    </row>
    <row r="1880" spans="1:3">
      <c r="A1880" s="65" t="s">
        <v>622</v>
      </c>
      <c r="B1880" s="65" t="s">
        <v>1117</v>
      </c>
      <c r="C1880" s="65" t="s">
        <v>1117</v>
      </c>
    </row>
    <row r="1881" spans="1:3">
      <c r="A1881" s="65" t="s">
        <v>622</v>
      </c>
      <c r="B1881" s="65" t="s">
        <v>1118</v>
      </c>
      <c r="C1881" s="65" t="s">
        <v>1118</v>
      </c>
    </row>
    <row r="1882" spans="1:3">
      <c r="A1882" s="65" t="s">
        <v>622</v>
      </c>
      <c r="B1882" s="65" t="s">
        <v>1050</v>
      </c>
      <c r="C1882" s="65" t="s">
        <v>1050</v>
      </c>
    </row>
    <row r="1883" spans="1:3">
      <c r="A1883" s="65" t="s">
        <v>622</v>
      </c>
      <c r="B1883" s="65" t="s">
        <v>1049</v>
      </c>
      <c r="C1883" s="65" t="s">
        <v>1049</v>
      </c>
    </row>
    <row r="1884" spans="1:3">
      <c r="A1884" s="65" t="s">
        <v>626</v>
      </c>
      <c r="B1884" s="65" t="s">
        <v>1026</v>
      </c>
      <c r="C1884" s="65" t="s">
        <v>1026</v>
      </c>
    </row>
    <row r="1885" spans="1:3">
      <c r="A1885" s="65" t="s">
        <v>626</v>
      </c>
      <c r="B1885" s="65" t="s">
        <v>1027</v>
      </c>
      <c r="C1885" s="65" t="s">
        <v>1027</v>
      </c>
    </row>
    <row r="1886" spans="1:3">
      <c r="A1886" s="65" t="s">
        <v>626</v>
      </c>
      <c r="B1886" s="65" t="s">
        <v>1028</v>
      </c>
      <c r="C1886" s="65" t="s">
        <v>1028</v>
      </c>
    </row>
    <row r="1887" spans="1:3">
      <c r="A1887" s="65" t="s">
        <v>626</v>
      </c>
      <c r="B1887" s="65" t="s">
        <v>1029</v>
      </c>
      <c r="C1887" s="65" t="s">
        <v>1029</v>
      </c>
    </row>
    <row r="1888" spans="1:3">
      <c r="A1888" s="65" t="s">
        <v>626</v>
      </c>
      <c r="B1888" s="65" t="s">
        <v>1030</v>
      </c>
      <c r="C1888" s="65" t="s">
        <v>1030</v>
      </c>
    </row>
    <row r="1889" spans="1:3">
      <c r="A1889" s="65" t="s">
        <v>626</v>
      </c>
      <c r="B1889" s="65" t="s">
        <v>1031</v>
      </c>
      <c r="C1889" s="65" t="s">
        <v>1031</v>
      </c>
    </row>
    <row r="1890" spans="1:3">
      <c r="A1890" s="65" t="s">
        <v>626</v>
      </c>
      <c r="B1890" s="65" t="s">
        <v>1032</v>
      </c>
      <c r="C1890" s="65" t="s">
        <v>1032</v>
      </c>
    </row>
    <row r="1891" spans="1:3">
      <c r="A1891" s="65" t="s">
        <v>626</v>
      </c>
      <c r="B1891" s="65" t="s">
        <v>1033</v>
      </c>
      <c r="C1891" s="65" t="s">
        <v>1033</v>
      </c>
    </row>
    <row r="1892" spans="1:3">
      <c r="A1892" s="65" t="s">
        <v>626</v>
      </c>
      <c r="B1892" s="65" t="s">
        <v>1034</v>
      </c>
      <c r="C1892" s="65" t="s">
        <v>1034</v>
      </c>
    </row>
    <row r="1893" spans="1:3">
      <c r="A1893" s="65" t="s">
        <v>626</v>
      </c>
      <c r="B1893" s="65" t="s">
        <v>1035</v>
      </c>
      <c r="C1893" s="65" t="s">
        <v>1035</v>
      </c>
    </row>
    <row r="1894" spans="1:3">
      <c r="A1894" s="65" t="s">
        <v>626</v>
      </c>
      <c r="B1894" s="65" t="s">
        <v>1036</v>
      </c>
      <c r="C1894" s="65" t="s">
        <v>1036</v>
      </c>
    </row>
    <row r="1895" spans="1:3">
      <c r="A1895" s="65" t="s">
        <v>626</v>
      </c>
      <c r="B1895" s="65" t="s">
        <v>1037</v>
      </c>
      <c r="C1895" s="65" t="s">
        <v>1037</v>
      </c>
    </row>
    <row r="1896" spans="1:3">
      <c r="A1896" s="65" t="s">
        <v>626</v>
      </c>
      <c r="B1896" s="65" t="s">
        <v>1038</v>
      </c>
      <c r="C1896" s="65" t="s">
        <v>1038</v>
      </c>
    </row>
    <row r="1897" spans="1:3">
      <c r="A1897" s="65" t="s">
        <v>626</v>
      </c>
      <c r="B1897" s="65" t="s">
        <v>1039</v>
      </c>
      <c r="C1897" s="65" t="s">
        <v>1039</v>
      </c>
    </row>
    <row r="1898" spans="1:3">
      <c r="A1898" s="65" t="s">
        <v>626</v>
      </c>
      <c r="B1898" s="65" t="s">
        <v>1040</v>
      </c>
      <c r="C1898" s="65" t="s">
        <v>1040</v>
      </c>
    </row>
    <row r="1899" spans="1:3">
      <c r="A1899" s="65" t="s">
        <v>626</v>
      </c>
      <c r="B1899" s="65" t="s">
        <v>1025</v>
      </c>
      <c r="C1899" s="65" t="s">
        <v>1025</v>
      </c>
    </row>
    <row r="1900" spans="1:3">
      <c r="A1900" s="65" t="s">
        <v>626</v>
      </c>
      <c r="B1900" s="65" t="s">
        <v>1043</v>
      </c>
      <c r="C1900" s="65" t="s">
        <v>1043</v>
      </c>
    </row>
    <row r="1901" spans="1:3">
      <c r="A1901" s="65" t="s">
        <v>626</v>
      </c>
      <c r="B1901" s="65" t="s">
        <v>1044</v>
      </c>
      <c r="C1901" s="65" t="s">
        <v>1044</v>
      </c>
    </row>
    <row r="1902" spans="1:3">
      <c r="A1902" s="65" t="s">
        <v>626</v>
      </c>
      <c r="B1902" s="65" t="s">
        <v>1045</v>
      </c>
      <c r="C1902" s="65" t="s">
        <v>1045</v>
      </c>
    </row>
    <row r="1903" spans="1:3">
      <c r="A1903" s="65" t="s">
        <v>626</v>
      </c>
      <c r="B1903" s="65" t="s">
        <v>1046</v>
      </c>
      <c r="C1903" s="65" t="s">
        <v>1046</v>
      </c>
    </row>
    <row r="1904" spans="1:3">
      <c r="A1904" s="65" t="s">
        <v>626</v>
      </c>
      <c r="B1904" s="65" t="s">
        <v>1047</v>
      </c>
      <c r="C1904" s="65" t="s">
        <v>1047</v>
      </c>
    </row>
    <row r="1905" spans="1:3">
      <c r="A1905" s="65" t="s">
        <v>626</v>
      </c>
      <c r="B1905" s="65" t="s">
        <v>1048</v>
      </c>
      <c r="C1905" s="65" t="s">
        <v>1048</v>
      </c>
    </row>
    <row r="1906" spans="1:3">
      <c r="A1906" s="65" t="s">
        <v>626</v>
      </c>
      <c r="B1906" s="65" t="s">
        <v>1049</v>
      </c>
      <c r="C1906" s="65" t="s">
        <v>1049</v>
      </c>
    </row>
    <row r="1907" spans="1:3">
      <c r="A1907" s="65" t="s">
        <v>626</v>
      </c>
      <c r="B1907" s="65" t="s">
        <v>1065</v>
      </c>
      <c r="C1907" s="65" t="s">
        <v>1065</v>
      </c>
    </row>
    <row r="1908" spans="1:3">
      <c r="A1908" s="65" t="s">
        <v>626</v>
      </c>
      <c r="B1908" s="65" t="s">
        <v>1066</v>
      </c>
      <c r="C1908" s="65" t="s">
        <v>1066</v>
      </c>
    </row>
    <row r="1909" spans="1:3">
      <c r="A1909" s="65" t="s">
        <v>626</v>
      </c>
      <c r="B1909" s="65" t="s">
        <v>1067</v>
      </c>
      <c r="C1909" s="65" t="s">
        <v>1067</v>
      </c>
    </row>
    <row r="1910" spans="1:3">
      <c r="A1910" s="65" t="s">
        <v>626</v>
      </c>
      <c r="B1910" s="65" t="s">
        <v>1068</v>
      </c>
      <c r="C1910" s="65" t="s">
        <v>1068</v>
      </c>
    </row>
    <row r="1911" spans="1:3">
      <c r="A1911" s="65" t="s">
        <v>626</v>
      </c>
      <c r="B1911" s="65" t="s">
        <v>1069</v>
      </c>
      <c r="C1911" s="65" t="s">
        <v>1069</v>
      </c>
    </row>
    <row r="1912" spans="1:3">
      <c r="A1912" s="65" t="s">
        <v>626</v>
      </c>
      <c r="B1912" s="65" t="s">
        <v>1123</v>
      </c>
      <c r="C1912" s="65" t="s">
        <v>1123</v>
      </c>
    </row>
    <row r="1913" spans="1:3">
      <c r="A1913" s="65" t="s">
        <v>626</v>
      </c>
      <c r="B1913" s="65" t="s">
        <v>1124</v>
      </c>
      <c r="C1913" s="65" t="s">
        <v>1124</v>
      </c>
    </row>
    <row r="1914" spans="1:3">
      <c r="A1914" s="65" t="s">
        <v>626</v>
      </c>
      <c r="B1914" s="65" t="s">
        <v>1070</v>
      </c>
      <c r="C1914" s="65" t="s">
        <v>1070</v>
      </c>
    </row>
    <row r="1915" spans="1:3">
      <c r="A1915" s="65" t="s">
        <v>626</v>
      </c>
      <c r="B1915" s="65" t="s">
        <v>1115</v>
      </c>
      <c r="C1915" s="65" t="s">
        <v>1115</v>
      </c>
    </row>
    <row r="1916" spans="1:3">
      <c r="A1916" s="65" t="s">
        <v>626</v>
      </c>
      <c r="B1916" s="65" t="s">
        <v>1116</v>
      </c>
      <c r="C1916" s="65" t="s">
        <v>1116</v>
      </c>
    </row>
    <row r="1917" spans="1:3">
      <c r="A1917" s="65" t="s">
        <v>626</v>
      </c>
      <c r="B1917" s="65" t="s">
        <v>1050</v>
      </c>
      <c r="C1917" s="65" t="s">
        <v>1050</v>
      </c>
    </row>
    <row r="1918" spans="1:3">
      <c r="A1918" s="65" t="s">
        <v>626</v>
      </c>
      <c r="B1918" s="65" t="s">
        <v>1071</v>
      </c>
      <c r="C1918" s="65" t="s">
        <v>1071</v>
      </c>
    </row>
    <row r="1919" spans="1:3">
      <c r="A1919" s="65" t="s">
        <v>630</v>
      </c>
      <c r="B1919" s="65" t="s">
        <v>1050</v>
      </c>
      <c r="C1919" s="65" t="s">
        <v>1050</v>
      </c>
    </row>
    <row r="1920" spans="1:3">
      <c r="A1920" s="65" t="s">
        <v>630</v>
      </c>
      <c r="B1920" s="65" t="s">
        <v>1025</v>
      </c>
      <c r="C1920" s="65" t="s">
        <v>1025</v>
      </c>
    </row>
    <row r="1921" spans="1:3">
      <c r="A1921" s="65" t="s">
        <v>630</v>
      </c>
      <c r="B1921" s="65" t="s">
        <v>1026</v>
      </c>
      <c r="C1921" s="65" t="s">
        <v>1026</v>
      </c>
    </row>
    <row r="1922" spans="1:3">
      <c r="A1922" s="65" t="s">
        <v>630</v>
      </c>
      <c r="B1922" s="65" t="s">
        <v>1087</v>
      </c>
      <c r="C1922" s="65" t="s">
        <v>1087</v>
      </c>
    </row>
    <row r="1923" spans="1:3">
      <c r="A1923" s="65" t="s">
        <v>630</v>
      </c>
      <c r="B1923" s="65" t="s">
        <v>1088</v>
      </c>
      <c r="C1923" s="65" t="s">
        <v>1088</v>
      </c>
    </row>
    <row r="1924" spans="1:3">
      <c r="A1924" s="65" t="s">
        <v>630</v>
      </c>
      <c r="B1924" s="65" t="s">
        <v>1089</v>
      </c>
      <c r="C1924" s="65" t="s">
        <v>1089</v>
      </c>
    </row>
    <row r="1925" spans="1:3">
      <c r="A1925" s="65" t="s">
        <v>630</v>
      </c>
      <c r="B1925" s="65" t="s">
        <v>1090</v>
      </c>
      <c r="C1925" s="65" t="s">
        <v>1090</v>
      </c>
    </row>
    <row r="1926" spans="1:3">
      <c r="A1926" s="65" t="s">
        <v>630</v>
      </c>
      <c r="B1926" s="65" t="s">
        <v>1091</v>
      </c>
      <c r="C1926" s="65" t="s">
        <v>1091</v>
      </c>
    </row>
    <row r="1927" spans="1:3">
      <c r="A1927" s="65" t="s">
        <v>630</v>
      </c>
      <c r="B1927" s="65" t="s">
        <v>1785</v>
      </c>
      <c r="C1927" s="65" t="s">
        <v>1785</v>
      </c>
    </row>
    <row r="1928" spans="1:3">
      <c r="A1928" s="65" t="s">
        <v>630</v>
      </c>
      <c r="B1928" s="65" t="s">
        <v>1128</v>
      </c>
      <c r="C1928" s="65" t="s">
        <v>1128</v>
      </c>
    </row>
    <row r="1929" spans="1:3">
      <c r="A1929" s="65" t="s">
        <v>630</v>
      </c>
      <c r="B1929" s="65" t="s">
        <v>1786</v>
      </c>
      <c r="C1929" s="65" t="s">
        <v>1786</v>
      </c>
    </row>
    <row r="1930" spans="1:3">
      <c r="A1930" s="65" t="s">
        <v>630</v>
      </c>
      <c r="B1930" s="65" t="s">
        <v>1787</v>
      </c>
      <c r="C1930" s="65" t="s">
        <v>1787</v>
      </c>
    </row>
    <row r="1931" spans="1:3">
      <c r="A1931" s="65" t="s">
        <v>630</v>
      </c>
      <c r="B1931" s="65" t="s">
        <v>1788</v>
      </c>
      <c r="C1931" s="65" t="s">
        <v>1788</v>
      </c>
    </row>
    <row r="1932" spans="1:3">
      <c r="A1932" s="65" t="s">
        <v>630</v>
      </c>
      <c r="B1932" s="65" t="s">
        <v>1789</v>
      </c>
      <c r="C1932" s="65" t="s">
        <v>1789</v>
      </c>
    </row>
    <row r="1933" spans="1:3">
      <c r="A1933" s="65" t="s">
        <v>630</v>
      </c>
      <c r="B1933" s="65" t="s">
        <v>1790</v>
      </c>
      <c r="C1933" s="65" t="s">
        <v>1790</v>
      </c>
    </row>
    <row r="1934" spans="1:3">
      <c r="A1934" s="65" t="s">
        <v>630</v>
      </c>
      <c r="B1934" s="65" t="s">
        <v>1791</v>
      </c>
      <c r="C1934" s="65" t="s">
        <v>1791</v>
      </c>
    </row>
    <row r="1935" spans="1:3">
      <c r="A1935" s="65" t="s">
        <v>630</v>
      </c>
      <c r="B1935" s="65" t="s">
        <v>1792</v>
      </c>
      <c r="C1935" s="65" t="s">
        <v>1792</v>
      </c>
    </row>
    <row r="1936" spans="1:3">
      <c r="A1936" s="65" t="s">
        <v>630</v>
      </c>
      <c r="B1936" s="65" t="s">
        <v>1793</v>
      </c>
      <c r="C1936" s="65" t="s">
        <v>1793</v>
      </c>
    </row>
    <row r="1937" spans="1:3">
      <c r="A1937" s="65" t="s">
        <v>630</v>
      </c>
      <c r="B1937" s="65" t="s">
        <v>1794</v>
      </c>
      <c r="C1937" s="65" t="s">
        <v>1794</v>
      </c>
    </row>
    <row r="1938" spans="1:3">
      <c r="A1938" s="65" t="s">
        <v>630</v>
      </c>
      <c r="B1938" s="65" t="s">
        <v>1795</v>
      </c>
      <c r="C1938" s="65" t="s">
        <v>1795</v>
      </c>
    </row>
    <row r="1939" spans="1:3">
      <c r="A1939" s="65" t="s">
        <v>630</v>
      </c>
      <c r="B1939" s="65" t="s">
        <v>1796</v>
      </c>
      <c r="C1939" s="65" t="s">
        <v>1796</v>
      </c>
    </row>
    <row r="1940" spans="1:3">
      <c r="A1940" s="65" t="s">
        <v>630</v>
      </c>
      <c r="B1940" s="65" t="s">
        <v>1797</v>
      </c>
      <c r="C1940" s="65" t="s">
        <v>1797</v>
      </c>
    </row>
    <row r="1941" spans="1:3">
      <c r="A1941" s="65" t="s">
        <v>630</v>
      </c>
      <c r="B1941" s="65" t="s">
        <v>1798</v>
      </c>
      <c r="C1941" s="65" t="s">
        <v>1798</v>
      </c>
    </row>
    <row r="1942" spans="1:3">
      <c r="A1942" s="65" t="s">
        <v>630</v>
      </c>
      <c r="B1942" s="65" t="s">
        <v>1799</v>
      </c>
      <c r="C1942" s="65" t="s">
        <v>1799</v>
      </c>
    </row>
    <row r="1943" spans="1:3">
      <c r="A1943" s="65" t="s">
        <v>630</v>
      </c>
      <c r="B1943" s="65" t="s">
        <v>1800</v>
      </c>
      <c r="C1943" s="65" t="s">
        <v>1800</v>
      </c>
    </row>
    <row r="1944" spans="1:3">
      <c r="A1944" s="65" t="s">
        <v>630</v>
      </c>
      <c r="B1944" s="65" t="s">
        <v>1801</v>
      </c>
      <c r="C1944" s="65" t="s">
        <v>1801</v>
      </c>
    </row>
    <row r="1945" spans="1:3">
      <c r="A1945" s="65" t="s">
        <v>630</v>
      </c>
      <c r="B1945" s="65" t="s">
        <v>1092</v>
      </c>
      <c r="C1945" s="65" t="s">
        <v>1092</v>
      </c>
    </row>
    <row r="1946" spans="1:3">
      <c r="A1946" s="65" t="s">
        <v>630</v>
      </c>
      <c r="B1946" s="65" t="s">
        <v>1093</v>
      </c>
      <c r="C1946" s="65" t="s">
        <v>1093</v>
      </c>
    </row>
    <row r="1947" spans="1:3">
      <c r="A1947" s="65" t="s">
        <v>630</v>
      </c>
      <c r="B1947" s="65" t="s">
        <v>1094</v>
      </c>
      <c r="C1947" s="65" t="s">
        <v>1094</v>
      </c>
    </row>
    <row r="1948" spans="1:3">
      <c r="A1948" s="65" t="s">
        <v>630</v>
      </c>
      <c r="B1948" s="65" t="s">
        <v>1095</v>
      </c>
      <c r="C1948" s="65" t="s">
        <v>1095</v>
      </c>
    </row>
    <row r="1949" spans="1:3">
      <c r="A1949" s="65" t="s">
        <v>630</v>
      </c>
      <c r="B1949" s="65" t="s">
        <v>1111</v>
      </c>
      <c r="C1949" s="65" t="s">
        <v>1111</v>
      </c>
    </row>
    <row r="1950" spans="1:3">
      <c r="A1950" s="65" t="s">
        <v>630</v>
      </c>
      <c r="B1950" s="65" t="s">
        <v>1112</v>
      </c>
      <c r="C1950" s="65" t="s">
        <v>1112</v>
      </c>
    </row>
    <row r="1951" spans="1:3">
      <c r="A1951" s="65" t="s">
        <v>630</v>
      </c>
      <c r="B1951" s="65" t="s">
        <v>1113</v>
      </c>
      <c r="C1951" s="65" t="s">
        <v>1113</v>
      </c>
    </row>
    <row r="1952" spans="1:3">
      <c r="A1952" s="65" t="s">
        <v>630</v>
      </c>
      <c r="B1952" s="65" t="s">
        <v>1802</v>
      </c>
      <c r="C1952" s="65" t="s">
        <v>1802</v>
      </c>
    </row>
    <row r="1953" spans="1:3">
      <c r="A1953" s="65" t="s">
        <v>630</v>
      </c>
      <c r="B1953" s="65" t="s">
        <v>1114</v>
      </c>
      <c r="C1953" s="65" t="s">
        <v>1114</v>
      </c>
    </row>
    <row r="1954" spans="1:3">
      <c r="A1954" s="65" t="s">
        <v>630</v>
      </c>
      <c r="B1954" s="65" t="s">
        <v>1803</v>
      </c>
      <c r="C1954" s="65" t="s">
        <v>1803</v>
      </c>
    </row>
    <row r="1955" spans="1:3">
      <c r="A1955" s="65" t="s">
        <v>630</v>
      </c>
      <c r="B1955" s="65" t="s">
        <v>1804</v>
      </c>
      <c r="C1955" s="65" t="s">
        <v>1804</v>
      </c>
    </row>
    <row r="1956" spans="1:3">
      <c r="A1956" s="65" t="s">
        <v>630</v>
      </c>
      <c r="B1956" s="65" t="s">
        <v>1805</v>
      </c>
      <c r="C1956" s="65" t="s">
        <v>1805</v>
      </c>
    </row>
    <row r="1957" spans="1:3">
      <c r="A1957" s="65" t="s">
        <v>630</v>
      </c>
      <c r="B1957" s="65" t="s">
        <v>1346</v>
      </c>
      <c r="C1957" s="65" t="s">
        <v>1346</v>
      </c>
    </row>
    <row r="1958" spans="1:3">
      <c r="A1958" s="65" t="s">
        <v>634</v>
      </c>
      <c r="B1958" s="65" t="s">
        <v>1050</v>
      </c>
      <c r="C1958" s="65" t="s">
        <v>1050</v>
      </c>
    </row>
    <row r="1959" spans="1:3">
      <c r="A1959" s="65" t="s">
        <v>634</v>
      </c>
      <c r="B1959" s="65" t="s">
        <v>1025</v>
      </c>
      <c r="C1959" s="65" t="s">
        <v>1025</v>
      </c>
    </row>
    <row r="1960" spans="1:3">
      <c r="A1960" s="65" t="s">
        <v>634</v>
      </c>
      <c r="B1960" s="65" t="s">
        <v>1026</v>
      </c>
      <c r="C1960" s="65" t="s">
        <v>1026</v>
      </c>
    </row>
    <row r="1961" spans="1:3">
      <c r="A1961" s="65" t="s">
        <v>634</v>
      </c>
      <c r="B1961" s="65" t="s">
        <v>1087</v>
      </c>
      <c r="C1961" s="65" t="s">
        <v>1087</v>
      </c>
    </row>
    <row r="1962" spans="1:3">
      <c r="A1962" s="65" t="s">
        <v>634</v>
      </c>
      <c r="B1962" s="65" t="s">
        <v>1027</v>
      </c>
      <c r="C1962" s="65" t="s">
        <v>1027</v>
      </c>
    </row>
    <row r="1963" spans="1:3">
      <c r="A1963" s="65" t="s">
        <v>634</v>
      </c>
      <c r="B1963" s="65" t="s">
        <v>1393</v>
      </c>
      <c r="C1963" s="65" t="s">
        <v>1393</v>
      </c>
    </row>
    <row r="1964" spans="1:3">
      <c r="A1964" s="65" t="s">
        <v>634</v>
      </c>
      <c r="B1964" s="65" t="s">
        <v>1028</v>
      </c>
      <c r="C1964" s="65" t="s">
        <v>1028</v>
      </c>
    </row>
    <row r="1965" spans="1:3">
      <c r="A1965" s="65" t="s">
        <v>634</v>
      </c>
      <c r="B1965" s="65" t="s">
        <v>1476</v>
      </c>
      <c r="C1965" s="65" t="s">
        <v>1476</v>
      </c>
    </row>
    <row r="1966" spans="1:3">
      <c r="A1966" s="65" t="s">
        <v>634</v>
      </c>
      <c r="B1966" s="65" t="s">
        <v>1043</v>
      </c>
      <c r="C1966" s="65" t="s">
        <v>1043</v>
      </c>
    </row>
    <row r="1967" spans="1:3">
      <c r="A1967" s="65" t="s">
        <v>634</v>
      </c>
      <c r="B1967" s="65" t="s">
        <v>1044</v>
      </c>
      <c r="C1967" s="65" t="s">
        <v>1044</v>
      </c>
    </row>
    <row r="1968" spans="1:3">
      <c r="A1968" s="65" t="s">
        <v>634</v>
      </c>
      <c r="B1968" s="65" t="s">
        <v>1630</v>
      </c>
      <c r="C1968" s="65" t="s">
        <v>1630</v>
      </c>
    </row>
    <row r="1969" spans="1:3">
      <c r="A1969" s="65" t="s">
        <v>634</v>
      </c>
      <c r="B1969" s="65" t="s">
        <v>1045</v>
      </c>
      <c r="C1969" s="65" t="s">
        <v>1045</v>
      </c>
    </row>
    <row r="1970" spans="1:3">
      <c r="A1970" s="65" t="s">
        <v>634</v>
      </c>
      <c r="B1970" s="65" t="s">
        <v>1661</v>
      </c>
      <c r="C1970" s="65" t="s">
        <v>1661</v>
      </c>
    </row>
    <row r="1971" spans="1:3">
      <c r="A1971" s="65" t="s">
        <v>634</v>
      </c>
      <c r="B1971" s="65" t="s">
        <v>1065</v>
      </c>
      <c r="C1971" s="65" t="s">
        <v>1065</v>
      </c>
    </row>
    <row r="1972" spans="1:3">
      <c r="A1972" s="65" t="s">
        <v>634</v>
      </c>
      <c r="B1972" s="65" t="s">
        <v>1202</v>
      </c>
      <c r="C1972" s="65" t="s">
        <v>1202</v>
      </c>
    </row>
    <row r="1973" spans="1:3">
      <c r="A1973" s="65" t="s">
        <v>634</v>
      </c>
      <c r="B1973" s="65" t="s">
        <v>1806</v>
      </c>
      <c r="C1973" s="65" t="s">
        <v>1806</v>
      </c>
    </row>
    <row r="1974" spans="1:3">
      <c r="A1974" s="65" t="s">
        <v>634</v>
      </c>
      <c r="B1974" s="65" t="s">
        <v>1203</v>
      </c>
      <c r="C1974" s="65" t="s">
        <v>1203</v>
      </c>
    </row>
    <row r="1975" spans="1:3">
      <c r="A1975" s="65" t="s">
        <v>634</v>
      </c>
      <c r="B1975" s="65" t="s">
        <v>1807</v>
      </c>
      <c r="C1975" s="65" t="s">
        <v>1807</v>
      </c>
    </row>
    <row r="1976" spans="1:3">
      <c r="A1976" s="65" t="s">
        <v>634</v>
      </c>
      <c r="B1976" s="65" t="s">
        <v>1170</v>
      </c>
      <c r="C1976" s="65" t="s">
        <v>1170</v>
      </c>
    </row>
    <row r="1977" spans="1:3">
      <c r="A1977" s="65" t="s">
        <v>634</v>
      </c>
      <c r="B1977" s="65" t="s">
        <v>1808</v>
      </c>
      <c r="C1977" s="65" t="s">
        <v>1808</v>
      </c>
    </row>
    <row r="1978" spans="1:3">
      <c r="A1978" s="65" t="s">
        <v>634</v>
      </c>
      <c r="B1978" s="65" t="s">
        <v>1171</v>
      </c>
      <c r="C1978" s="65" t="s">
        <v>1171</v>
      </c>
    </row>
    <row r="1979" spans="1:3">
      <c r="A1979" s="65" t="s">
        <v>634</v>
      </c>
      <c r="B1979" s="65" t="s">
        <v>1809</v>
      </c>
      <c r="C1979" s="65" t="s">
        <v>1809</v>
      </c>
    </row>
    <row r="1980" spans="1:3">
      <c r="A1980" s="65" t="s">
        <v>634</v>
      </c>
      <c r="B1980" s="65" t="s">
        <v>1172</v>
      </c>
      <c r="C1980" s="65" t="s">
        <v>1172</v>
      </c>
    </row>
    <row r="1981" spans="1:3">
      <c r="A1981" s="65" t="s">
        <v>634</v>
      </c>
      <c r="B1981" s="65" t="s">
        <v>1810</v>
      </c>
      <c r="C1981" s="65" t="s">
        <v>1810</v>
      </c>
    </row>
    <row r="1982" spans="1:3">
      <c r="A1982" s="65" t="s">
        <v>634</v>
      </c>
      <c r="B1982" s="65" t="s">
        <v>1173</v>
      </c>
      <c r="C1982" s="65" t="s">
        <v>1173</v>
      </c>
    </row>
    <row r="1983" spans="1:3">
      <c r="A1983" s="65" t="s">
        <v>634</v>
      </c>
      <c r="B1983" s="65" t="s">
        <v>1811</v>
      </c>
      <c r="C1983" s="65" t="s">
        <v>1811</v>
      </c>
    </row>
    <row r="1984" spans="1:3">
      <c r="A1984" s="65" t="s">
        <v>634</v>
      </c>
      <c r="B1984" s="65" t="s">
        <v>1812</v>
      </c>
      <c r="C1984" s="65" t="s">
        <v>1812</v>
      </c>
    </row>
    <row r="1985" spans="1:3">
      <c r="A1985" s="65" t="s">
        <v>634</v>
      </c>
      <c r="B1985" s="65" t="s">
        <v>1813</v>
      </c>
      <c r="C1985" s="65" t="s">
        <v>1813</v>
      </c>
    </row>
    <row r="1986" spans="1:3">
      <c r="A1986" s="65" t="s">
        <v>634</v>
      </c>
      <c r="B1986" s="65" t="s">
        <v>1814</v>
      </c>
      <c r="C1986" s="65" t="s">
        <v>1814</v>
      </c>
    </row>
    <row r="1987" spans="1:3">
      <c r="A1987" s="65" t="s">
        <v>634</v>
      </c>
      <c r="B1987" s="65" t="s">
        <v>1815</v>
      </c>
      <c r="C1987" s="65" t="s">
        <v>1815</v>
      </c>
    </row>
    <row r="1988" spans="1:3">
      <c r="A1988" s="65" t="s">
        <v>634</v>
      </c>
      <c r="B1988" s="65" t="s">
        <v>1816</v>
      </c>
      <c r="C1988" s="65" t="s">
        <v>1816</v>
      </c>
    </row>
    <row r="1989" spans="1:3">
      <c r="A1989" s="65" t="s">
        <v>634</v>
      </c>
      <c r="B1989" s="65" t="s">
        <v>1817</v>
      </c>
      <c r="C1989" s="65" t="s">
        <v>1817</v>
      </c>
    </row>
    <row r="1990" spans="1:3">
      <c r="A1990" s="65" t="s">
        <v>634</v>
      </c>
      <c r="B1990" s="65" t="s">
        <v>1818</v>
      </c>
      <c r="C1990" s="65" t="s">
        <v>1818</v>
      </c>
    </row>
    <row r="1991" spans="1:3">
      <c r="A1991" s="65" t="s">
        <v>634</v>
      </c>
      <c r="B1991" s="65" t="s">
        <v>1819</v>
      </c>
      <c r="C1991" s="65" t="s">
        <v>1819</v>
      </c>
    </row>
    <row r="1992" spans="1:3">
      <c r="A1992" s="65" t="s">
        <v>634</v>
      </c>
      <c r="B1992" s="65" t="s">
        <v>1066</v>
      </c>
      <c r="C1992" s="65" t="s">
        <v>1066</v>
      </c>
    </row>
    <row r="1993" spans="1:3">
      <c r="A1993" s="65" t="s">
        <v>634</v>
      </c>
      <c r="B1993" s="65" t="s">
        <v>1175</v>
      </c>
      <c r="C1993" s="65" t="s">
        <v>1175</v>
      </c>
    </row>
    <row r="1994" spans="1:3">
      <c r="A1994" s="65" t="s">
        <v>634</v>
      </c>
      <c r="B1994" s="65" t="s">
        <v>1820</v>
      </c>
      <c r="C1994" s="65" t="s">
        <v>1820</v>
      </c>
    </row>
    <row r="1995" spans="1:3">
      <c r="A1995" s="65" t="s">
        <v>634</v>
      </c>
      <c r="B1995" s="65" t="s">
        <v>1821</v>
      </c>
      <c r="C1995" s="65" t="s">
        <v>1821</v>
      </c>
    </row>
    <row r="1996" spans="1:3">
      <c r="A1996" s="65" t="s">
        <v>634</v>
      </c>
      <c r="B1996" s="65" t="s">
        <v>1822</v>
      </c>
      <c r="C1996" s="65" t="s">
        <v>1822</v>
      </c>
    </row>
    <row r="1997" spans="1:3">
      <c r="A1997" s="65" t="s">
        <v>634</v>
      </c>
      <c r="B1997" s="65" t="s">
        <v>1823</v>
      </c>
      <c r="C1997" s="65" t="s">
        <v>1823</v>
      </c>
    </row>
    <row r="1998" spans="1:3">
      <c r="A1998" s="65" t="s">
        <v>510</v>
      </c>
      <c r="B1998" s="65" t="s">
        <v>1043</v>
      </c>
      <c r="C1998" s="65" t="s">
        <v>1043</v>
      </c>
    </row>
    <row r="1999" spans="1:3">
      <c r="A1999" s="65" t="s">
        <v>510</v>
      </c>
      <c r="B1999" s="65" t="s">
        <v>1065</v>
      </c>
      <c r="C1999" s="65" t="s">
        <v>1065</v>
      </c>
    </row>
    <row r="2000" spans="1:3">
      <c r="A2000" s="65" t="s">
        <v>75</v>
      </c>
      <c r="B2000" s="65" t="s">
        <v>1043</v>
      </c>
      <c r="C2000" s="65" t="s">
        <v>1043</v>
      </c>
    </row>
    <row r="2001" spans="1:3">
      <c r="A2001" s="65" t="s">
        <v>75</v>
      </c>
      <c r="B2001" s="65" t="s">
        <v>1065</v>
      </c>
      <c r="C2001" s="65" t="s">
        <v>1065</v>
      </c>
    </row>
    <row r="2002" spans="1:3">
      <c r="A2002" s="65" t="s">
        <v>75</v>
      </c>
      <c r="B2002" s="65" t="s">
        <v>1066</v>
      </c>
      <c r="C2002" s="65" t="s">
        <v>1066</v>
      </c>
    </row>
    <row r="2003" spans="1:3">
      <c r="A2003" s="65" t="s">
        <v>81</v>
      </c>
      <c r="B2003" s="65" t="s">
        <v>1027</v>
      </c>
      <c r="C2003" s="65" t="s">
        <v>1027</v>
      </c>
    </row>
    <row r="2004" spans="1:3">
      <c r="A2004" s="65" t="s">
        <v>81</v>
      </c>
      <c r="B2004" s="65" t="s">
        <v>1028</v>
      </c>
      <c r="C2004" s="65" t="s">
        <v>1028</v>
      </c>
    </row>
    <row r="2005" spans="1:3">
      <c r="A2005" s="65" t="s">
        <v>81</v>
      </c>
      <c r="B2005" s="65" t="s">
        <v>1044</v>
      </c>
      <c r="C2005" s="65" t="s">
        <v>1044</v>
      </c>
    </row>
    <row r="2006" spans="1:3">
      <c r="A2006" s="65" t="s">
        <v>81</v>
      </c>
      <c r="B2006" s="65" t="s">
        <v>1045</v>
      </c>
      <c r="C2006" s="65" t="s">
        <v>1045</v>
      </c>
    </row>
    <row r="2007" spans="1:3">
      <c r="A2007" s="65" t="s">
        <v>81</v>
      </c>
      <c r="B2007" s="65" t="s">
        <v>1046</v>
      </c>
      <c r="C2007" s="65" t="s">
        <v>1046</v>
      </c>
    </row>
    <row r="2008" spans="1:3">
      <c r="A2008" s="65" t="s">
        <v>81</v>
      </c>
      <c r="B2008" s="65" t="s">
        <v>1047</v>
      </c>
      <c r="C2008" s="65" t="s">
        <v>1047</v>
      </c>
    </row>
    <row r="2009" spans="1:3">
      <c r="A2009" s="65" t="s">
        <v>81</v>
      </c>
      <c r="B2009" s="65" t="s">
        <v>1048</v>
      </c>
      <c r="C2009" s="65" t="s">
        <v>1048</v>
      </c>
    </row>
    <row r="2010" spans="1:3">
      <c r="A2010" s="65" t="s">
        <v>81</v>
      </c>
      <c r="B2010" s="65" t="s">
        <v>1049</v>
      </c>
      <c r="C2010" s="65" t="s">
        <v>1049</v>
      </c>
    </row>
    <row r="2011" spans="1:3">
      <c r="A2011" s="65" t="s">
        <v>81</v>
      </c>
      <c r="B2011" s="65" t="s">
        <v>1288</v>
      </c>
      <c r="C2011" s="65" t="s">
        <v>1288</v>
      </c>
    </row>
    <row r="2012" spans="1:3">
      <c r="A2012" s="65" t="s">
        <v>81</v>
      </c>
      <c r="B2012" s="65" t="s">
        <v>1135</v>
      </c>
      <c r="C2012" s="65" t="s">
        <v>1135</v>
      </c>
    </row>
    <row r="2013" spans="1:3">
      <c r="A2013" s="65" t="s">
        <v>81</v>
      </c>
      <c r="B2013" s="65" t="s">
        <v>1425</v>
      </c>
      <c r="C2013" s="65" t="s">
        <v>1425</v>
      </c>
    </row>
    <row r="2014" spans="1:3">
      <c r="A2014" s="65" t="s">
        <v>81</v>
      </c>
      <c r="B2014" s="65" t="s">
        <v>1426</v>
      </c>
      <c r="C2014" s="65" t="s">
        <v>1426</v>
      </c>
    </row>
    <row r="2015" spans="1:3">
      <c r="A2015" s="65" t="s">
        <v>81</v>
      </c>
      <c r="B2015" s="65" t="s">
        <v>1133</v>
      </c>
      <c r="C2015" s="65" t="s">
        <v>1133</v>
      </c>
    </row>
    <row r="2016" spans="1:3">
      <c r="A2016" s="65" t="s">
        <v>81</v>
      </c>
      <c r="B2016" s="65" t="s">
        <v>1134</v>
      </c>
      <c r="C2016" s="65" t="s">
        <v>1134</v>
      </c>
    </row>
    <row r="2017" spans="1:3">
      <c r="A2017" s="65" t="s">
        <v>81</v>
      </c>
      <c r="B2017" s="65" t="s">
        <v>1427</v>
      </c>
      <c r="C2017" s="65" t="s">
        <v>1427</v>
      </c>
    </row>
    <row r="2018" spans="1:3">
      <c r="A2018" s="65" t="s">
        <v>81</v>
      </c>
      <c r="B2018" s="65" t="s">
        <v>1428</v>
      </c>
      <c r="C2018" s="65" t="s">
        <v>1428</v>
      </c>
    </row>
    <row r="2019" spans="1:3">
      <c r="A2019" s="65" t="s">
        <v>81</v>
      </c>
      <c r="B2019" s="65" t="s">
        <v>1429</v>
      </c>
      <c r="C2019" s="65" t="s">
        <v>1429</v>
      </c>
    </row>
    <row r="2020" spans="1:3">
      <c r="A2020" s="65" t="s">
        <v>81</v>
      </c>
      <c r="B2020" s="65" t="s">
        <v>1430</v>
      </c>
      <c r="C2020" s="65" t="s">
        <v>1430</v>
      </c>
    </row>
    <row r="2021" spans="1:3">
      <c r="A2021" s="65" t="s">
        <v>81</v>
      </c>
      <c r="B2021" s="65" t="s">
        <v>1824</v>
      </c>
      <c r="C2021" s="65" t="s">
        <v>1824</v>
      </c>
    </row>
    <row r="2022" spans="1:3">
      <c r="A2022" s="65" t="s">
        <v>81</v>
      </c>
      <c r="B2022" s="65" t="s">
        <v>1825</v>
      </c>
      <c r="C2022" s="65" t="s">
        <v>1825</v>
      </c>
    </row>
    <row r="2023" spans="1:3">
      <c r="A2023" s="65" t="s">
        <v>81</v>
      </c>
      <c r="B2023" s="65" t="s">
        <v>1826</v>
      </c>
      <c r="C2023" s="65" t="s">
        <v>1826</v>
      </c>
    </row>
    <row r="2024" spans="1:3">
      <c r="A2024" s="65" t="s">
        <v>81</v>
      </c>
      <c r="B2024" s="65" t="s">
        <v>1827</v>
      </c>
      <c r="C2024" s="65" t="s">
        <v>1827</v>
      </c>
    </row>
    <row r="2025" spans="1:3">
      <c r="A2025" s="65" t="s">
        <v>81</v>
      </c>
      <c r="B2025" s="65" t="s">
        <v>1828</v>
      </c>
      <c r="C2025" s="65" t="s">
        <v>1828</v>
      </c>
    </row>
    <row r="2026" spans="1:3">
      <c r="A2026" s="65" t="s">
        <v>81</v>
      </c>
      <c r="B2026" s="65" t="s">
        <v>1829</v>
      </c>
      <c r="C2026" s="65" t="s">
        <v>1829</v>
      </c>
    </row>
    <row r="2027" spans="1:3">
      <c r="A2027" s="65" t="s">
        <v>81</v>
      </c>
      <c r="B2027" s="65" t="s">
        <v>1830</v>
      </c>
      <c r="C2027" s="65" t="s">
        <v>1830</v>
      </c>
    </row>
    <row r="2028" spans="1:3">
      <c r="A2028" s="65" t="s">
        <v>81</v>
      </c>
      <c r="B2028" s="65" t="s">
        <v>1831</v>
      </c>
      <c r="C2028" s="65" t="s">
        <v>1831</v>
      </c>
    </row>
    <row r="2029" spans="1:3">
      <c r="A2029" s="65" t="s">
        <v>81</v>
      </c>
      <c r="B2029" s="65" t="s">
        <v>1832</v>
      </c>
      <c r="C2029" s="65" t="s">
        <v>1832</v>
      </c>
    </row>
    <row r="2030" spans="1:3">
      <c r="A2030" s="65" t="s">
        <v>81</v>
      </c>
      <c r="B2030" s="65" t="s">
        <v>1833</v>
      </c>
      <c r="C2030" s="65" t="s">
        <v>1833</v>
      </c>
    </row>
    <row r="2031" spans="1:3">
      <c r="A2031" s="65" t="s">
        <v>81</v>
      </c>
      <c r="B2031" s="65" t="s">
        <v>1834</v>
      </c>
      <c r="C2031" s="65" t="s">
        <v>1834</v>
      </c>
    </row>
    <row r="2032" spans="1:3">
      <c r="A2032" s="65" t="s">
        <v>81</v>
      </c>
      <c r="B2032" s="65" t="s">
        <v>1835</v>
      </c>
      <c r="C2032" s="65" t="s">
        <v>1835</v>
      </c>
    </row>
    <row r="2033" spans="1:3">
      <c r="A2033" s="65" t="s">
        <v>81</v>
      </c>
      <c r="B2033" s="65" t="s">
        <v>1836</v>
      </c>
      <c r="C2033" s="65" t="s">
        <v>1836</v>
      </c>
    </row>
    <row r="2034" spans="1:3">
      <c r="A2034" s="65" t="s">
        <v>81</v>
      </c>
      <c r="B2034" s="65" t="s">
        <v>1837</v>
      </c>
      <c r="C2034" s="65" t="s">
        <v>1837</v>
      </c>
    </row>
    <row r="2035" spans="1:3">
      <c r="A2035" s="65" t="s">
        <v>81</v>
      </c>
      <c r="B2035" s="65" t="s">
        <v>1838</v>
      </c>
      <c r="C2035" s="65" t="s">
        <v>1838</v>
      </c>
    </row>
    <row r="2036" spans="1:3">
      <c r="A2036" s="65" t="s">
        <v>81</v>
      </c>
      <c r="B2036" s="65" t="s">
        <v>1839</v>
      </c>
      <c r="C2036" s="65" t="s">
        <v>1839</v>
      </c>
    </row>
    <row r="2037" spans="1:3">
      <c r="A2037" s="65" t="s">
        <v>81</v>
      </c>
      <c r="B2037" s="65" t="s">
        <v>1840</v>
      </c>
      <c r="C2037" s="65" t="s">
        <v>1840</v>
      </c>
    </row>
    <row r="2038" spans="1:3">
      <c r="A2038" s="65" t="s">
        <v>81</v>
      </c>
      <c r="B2038" s="65" t="s">
        <v>1841</v>
      </c>
      <c r="C2038" s="65" t="s">
        <v>1841</v>
      </c>
    </row>
    <row r="2039" spans="1:3">
      <c r="A2039" s="65" t="s">
        <v>81</v>
      </c>
      <c r="B2039" s="65" t="s">
        <v>1842</v>
      </c>
      <c r="C2039" s="65" t="s">
        <v>1842</v>
      </c>
    </row>
    <row r="2040" spans="1:3">
      <c r="A2040" s="65" t="s">
        <v>81</v>
      </c>
      <c r="B2040" s="65" t="s">
        <v>1843</v>
      </c>
      <c r="C2040" s="65" t="s">
        <v>1843</v>
      </c>
    </row>
    <row r="2041" spans="1:3">
      <c r="A2041" s="65" t="s">
        <v>81</v>
      </c>
      <c r="B2041" s="65" t="s">
        <v>1844</v>
      </c>
      <c r="C2041" s="65" t="s">
        <v>1844</v>
      </c>
    </row>
    <row r="2042" spans="1:3">
      <c r="A2042" s="65" t="s">
        <v>81</v>
      </c>
      <c r="B2042" s="65" t="s">
        <v>1845</v>
      </c>
      <c r="C2042" s="65" t="s">
        <v>1845</v>
      </c>
    </row>
    <row r="2043" spans="1:3">
      <c r="A2043" s="65" t="s">
        <v>81</v>
      </c>
      <c r="B2043" s="65" t="s">
        <v>1846</v>
      </c>
      <c r="C2043" s="65" t="s">
        <v>1846</v>
      </c>
    </row>
    <row r="2044" spans="1:3">
      <c r="A2044" s="65" t="s">
        <v>81</v>
      </c>
      <c r="B2044" s="65" t="s">
        <v>1847</v>
      </c>
      <c r="C2044" s="65" t="s">
        <v>1847</v>
      </c>
    </row>
    <row r="2045" spans="1:3">
      <c r="A2045" s="65" t="s">
        <v>81</v>
      </c>
      <c r="B2045" s="65" t="s">
        <v>1848</v>
      </c>
      <c r="C2045" s="65" t="s">
        <v>1848</v>
      </c>
    </row>
    <row r="2046" spans="1:3">
      <c r="A2046" s="65" t="s">
        <v>81</v>
      </c>
      <c r="B2046" s="65" t="s">
        <v>1849</v>
      </c>
      <c r="C2046" s="65" t="s">
        <v>1849</v>
      </c>
    </row>
    <row r="2047" spans="1:3">
      <c r="A2047" s="65" t="s">
        <v>81</v>
      </c>
      <c r="B2047" s="65" t="s">
        <v>1850</v>
      </c>
      <c r="C2047" s="65" t="s">
        <v>1850</v>
      </c>
    </row>
    <row r="2048" spans="1:3">
      <c r="A2048" s="65" t="s">
        <v>81</v>
      </c>
      <c r="B2048" s="65" t="s">
        <v>1851</v>
      </c>
      <c r="C2048" s="65" t="s">
        <v>1851</v>
      </c>
    </row>
    <row r="2049" spans="1:3">
      <c r="A2049" s="65" t="s">
        <v>81</v>
      </c>
      <c r="B2049" s="65" t="s">
        <v>1852</v>
      </c>
      <c r="C2049" s="65" t="s">
        <v>1852</v>
      </c>
    </row>
    <row r="2050" spans="1:3">
      <c r="A2050" s="65" t="s">
        <v>81</v>
      </c>
      <c r="B2050" s="65" t="s">
        <v>1853</v>
      </c>
      <c r="C2050" s="65" t="s">
        <v>1853</v>
      </c>
    </row>
    <row r="2051" spans="1:3">
      <c r="A2051" s="65" t="s">
        <v>81</v>
      </c>
      <c r="B2051" s="65" t="s">
        <v>1854</v>
      </c>
      <c r="C2051" s="65" t="s">
        <v>1854</v>
      </c>
    </row>
    <row r="2052" spans="1:3">
      <c r="A2052" s="65" t="s">
        <v>81</v>
      </c>
      <c r="B2052" s="65" t="s">
        <v>1855</v>
      </c>
      <c r="C2052" s="65" t="s">
        <v>1855</v>
      </c>
    </row>
    <row r="2053" spans="1:3">
      <c r="A2053" s="65" t="s">
        <v>81</v>
      </c>
      <c r="B2053" s="65" t="s">
        <v>1856</v>
      </c>
      <c r="C2053" s="65" t="s">
        <v>1856</v>
      </c>
    </row>
    <row r="2054" spans="1:3">
      <c r="A2054" s="65" t="s">
        <v>81</v>
      </c>
      <c r="B2054" s="65" t="s">
        <v>1857</v>
      </c>
      <c r="C2054" s="65" t="s">
        <v>1857</v>
      </c>
    </row>
    <row r="2055" spans="1:3">
      <c r="A2055" s="65" t="s">
        <v>81</v>
      </c>
      <c r="B2055" s="65" t="s">
        <v>1858</v>
      </c>
      <c r="C2055" s="65" t="s">
        <v>1858</v>
      </c>
    </row>
    <row r="2056" spans="1:3">
      <c r="A2056" s="65" t="s">
        <v>81</v>
      </c>
      <c r="B2056" s="65" t="s">
        <v>1859</v>
      </c>
      <c r="C2056" s="65" t="s">
        <v>1859</v>
      </c>
    </row>
    <row r="2057" spans="1:3">
      <c r="A2057" s="65" t="s">
        <v>81</v>
      </c>
      <c r="B2057" s="65" t="s">
        <v>1860</v>
      </c>
      <c r="C2057" s="65" t="s">
        <v>1860</v>
      </c>
    </row>
    <row r="2058" spans="1:3">
      <c r="A2058" s="65" t="s">
        <v>81</v>
      </c>
      <c r="B2058" s="65" t="s">
        <v>1861</v>
      </c>
      <c r="C2058" s="65" t="s">
        <v>1861</v>
      </c>
    </row>
    <row r="2059" spans="1:3">
      <c r="A2059" s="65" t="s">
        <v>81</v>
      </c>
      <c r="B2059" s="65" t="s">
        <v>1862</v>
      </c>
      <c r="C2059" s="65" t="s">
        <v>1862</v>
      </c>
    </row>
    <row r="2060" spans="1:3">
      <c r="A2060" s="65" t="s">
        <v>81</v>
      </c>
      <c r="B2060" s="65" t="s">
        <v>1863</v>
      </c>
      <c r="C2060" s="65" t="s">
        <v>1863</v>
      </c>
    </row>
    <row r="2061" spans="1:3">
      <c r="A2061" s="65" t="s">
        <v>81</v>
      </c>
      <c r="B2061" s="65" t="s">
        <v>1864</v>
      </c>
      <c r="C2061" s="65" t="s">
        <v>1864</v>
      </c>
    </row>
    <row r="2062" spans="1:3">
      <c r="A2062" s="65" t="s">
        <v>81</v>
      </c>
      <c r="B2062" s="65" t="s">
        <v>1865</v>
      </c>
      <c r="C2062" s="65" t="s">
        <v>1865</v>
      </c>
    </row>
    <row r="2063" spans="1:3">
      <c r="A2063" s="65" t="s">
        <v>81</v>
      </c>
      <c r="B2063" s="65" t="s">
        <v>1866</v>
      </c>
      <c r="C2063" s="65" t="s">
        <v>1866</v>
      </c>
    </row>
    <row r="2064" spans="1:3">
      <c r="A2064" s="65" t="s">
        <v>81</v>
      </c>
      <c r="B2064" s="65" t="s">
        <v>1867</v>
      </c>
      <c r="C2064" s="65" t="s">
        <v>1867</v>
      </c>
    </row>
    <row r="2065" spans="1:3">
      <c r="A2065" s="65" t="s">
        <v>81</v>
      </c>
      <c r="B2065" s="65" t="s">
        <v>1868</v>
      </c>
      <c r="C2065" s="65" t="s">
        <v>1868</v>
      </c>
    </row>
    <row r="2066" spans="1:3">
      <c r="A2066" s="65" t="s">
        <v>81</v>
      </c>
      <c r="B2066" s="65" t="s">
        <v>1202</v>
      </c>
      <c r="C2066" s="65" t="s">
        <v>1202</v>
      </c>
    </row>
    <row r="2067" spans="1:3">
      <c r="A2067" s="65" t="s">
        <v>81</v>
      </c>
      <c r="B2067" s="65" t="s">
        <v>1203</v>
      </c>
      <c r="C2067" s="65" t="s">
        <v>1203</v>
      </c>
    </row>
    <row r="2068" spans="1:3">
      <c r="A2068" s="65" t="s">
        <v>81</v>
      </c>
      <c r="B2068" s="65" t="s">
        <v>1170</v>
      </c>
      <c r="C2068" s="65" t="s">
        <v>1170</v>
      </c>
    </row>
    <row r="2069" spans="1:3">
      <c r="A2069" s="65" t="s">
        <v>81</v>
      </c>
      <c r="B2069" s="65" t="s">
        <v>1171</v>
      </c>
      <c r="C2069" s="65" t="s">
        <v>1171</v>
      </c>
    </row>
    <row r="2070" spans="1:3">
      <c r="A2070" s="65" t="s">
        <v>81</v>
      </c>
      <c r="B2070" s="65" t="s">
        <v>1175</v>
      </c>
      <c r="C2070" s="65" t="s">
        <v>1175</v>
      </c>
    </row>
    <row r="2071" spans="1:3">
      <c r="A2071" s="65" t="s">
        <v>81</v>
      </c>
      <c r="B2071" s="65" t="s">
        <v>1176</v>
      </c>
      <c r="C2071" s="65" t="s">
        <v>1176</v>
      </c>
    </row>
    <row r="2072" spans="1:3">
      <c r="A2072" s="65" t="s">
        <v>81</v>
      </c>
      <c r="B2072" s="65" t="s">
        <v>1177</v>
      </c>
      <c r="C2072" s="65" t="s">
        <v>1177</v>
      </c>
    </row>
    <row r="2073" spans="1:3">
      <c r="A2073" s="65" t="s">
        <v>81</v>
      </c>
      <c r="B2073" s="65" t="s">
        <v>1178</v>
      </c>
      <c r="C2073" s="65" t="s">
        <v>1178</v>
      </c>
    </row>
    <row r="2074" spans="1:3">
      <c r="A2074" s="65" t="s">
        <v>81</v>
      </c>
      <c r="B2074" s="65" t="s">
        <v>1179</v>
      </c>
      <c r="C2074" s="65" t="s">
        <v>1179</v>
      </c>
    </row>
    <row r="2075" spans="1:3">
      <c r="A2075" s="65" t="s">
        <v>80</v>
      </c>
      <c r="B2075" s="65" t="s">
        <v>1050</v>
      </c>
      <c r="C2075" s="65" t="s">
        <v>1050</v>
      </c>
    </row>
    <row r="2076" spans="1:3">
      <c r="A2076" s="65" t="s">
        <v>80</v>
      </c>
      <c r="B2076" s="65" t="s">
        <v>1025</v>
      </c>
      <c r="C2076" s="65" t="s">
        <v>1025</v>
      </c>
    </row>
    <row r="2077" spans="1:3">
      <c r="A2077" s="65" t="s">
        <v>80</v>
      </c>
      <c r="B2077" s="65" t="s">
        <v>1026</v>
      </c>
      <c r="C2077" s="65" t="s">
        <v>1026</v>
      </c>
    </row>
    <row r="2078" spans="1:3">
      <c r="A2078" s="65" t="s">
        <v>80</v>
      </c>
      <c r="B2078" s="65" t="s">
        <v>1027</v>
      </c>
      <c r="C2078" s="65" t="s">
        <v>1027</v>
      </c>
    </row>
    <row r="2079" spans="1:3">
      <c r="A2079" s="65" t="s">
        <v>80</v>
      </c>
      <c r="B2079" s="65" t="s">
        <v>1028</v>
      </c>
      <c r="C2079" s="65" t="s">
        <v>1028</v>
      </c>
    </row>
    <row r="2080" spans="1:3">
      <c r="A2080" s="65" t="s">
        <v>80</v>
      </c>
      <c r="B2080" s="65" t="s">
        <v>1029</v>
      </c>
      <c r="C2080" s="65" t="s">
        <v>1029</v>
      </c>
    </row>
    <row r="2081" spans="1:3">
      <c r="A2081" s="65" t="s">
        <v>80</v>
      </c>
      <c r="B2081" s="65" t="s">
        <v>1030</v>
      </c>
      <c r="C2081" s="65" t="s">
        <v>1030</v>
      </c>
    </row>
    <row r="2082" spans="1:3">
      <c r="A2082" s="65" t="s">
        <v>80</v>
      </c>
      <c r="B2082" s="65" t="s">
        <v>1031</v>
      </c>
      <c r="C2082" s="65" t="s">
        <v>1031</v>
      </c>
    </row>
    <row r="2083" spans="1:3">
      <c r="A2083" s="65" t="s">
        <v>80</v>
      </c>
      <c r="B2083" s="65" t="s">
        <v>1032</v>
      </c>
      <c r="C2083" s="65" t="s">
        <v>1032</v>
      </c>
    </row>
    <row r="2084" spans="1:3">
      <c r="A2084" s="65" t="s">
        <v>80</v>
      </c>
      <c r="B2084" s="65" t="s">
        <v>1033</v>
      </c>
      <c r="C2084" s="65" t="s">
        <v>1033</v>
      </c>
    </row>
    <row r="2085" spans="1:3">
      <c r="A2085" s="65" t="s">
        <v>80</v>
      </c>
      <c r="B2085" s="65" t="s">
        <v>1034</v>
      </c>
      <c r="C2085" s="65" t="s">
        <v>1034</v>
      </c>
    </row>
    <row r="2086" spans="1:3">
      <c r="A2086" s="65" t="s">
        <v>80</v>
      </c>
      <c r="B2086" s="65" t="s">
        <v>1035</v>
      </c>
      <c r="C2086" s="65" t="s">
        <v>1035</v>
      </c>
    </row>
    <row r="2087" spans="1:3">
      <c r="A2087" s="65" t="s">
        <v>80</v>
      </c>
      <c r="B2087" s="65" t="s">
        <v>1036</v>
      </c>
      <c r="C2087" s="65" t="s">
        <v>1036</v>
      </c>
    </row>
    <row r="2088" spans="1:3">
      <c r="A2088" s="65" t="s">
        <v>80</v>
      </c>
      <c r="B2088" s="65" t="s">
        <v>1037</v>
      </c>
      <c r="C2088" s="65" t="s">
        <v>1037</v>
      </c>
    </row>
    <row r="2089" spans="1:3">
      <c r="A2089" s="65" t="s">
        <v>80</v>
      </c>
      <c r="B2089" s="65" t="s">
        <v>1038</v>
      </c>
      <c r="C2089" s="65" t="s">
        <v>1038</v>
      </c>
    </row>
    <row r="2090" spans="1:3">
      <c r="A2090" s="65" t="s">
        <v>80</v>
      </c>
      <c r="B2090" s="65" t="s">
        <v>1039</v>
      </c>
      <c r="C2090" s="65" t="s">
        <v>1039</v>
      </c>
    </row>
    <row r="2091" spans="1:3">
      <c r="A2091" s="65" t="s">
        <v>80</v>
      </c>
      <c r="B2091" s="65" t="s">
        <v>1040</v>
      </c>
      <c r="C2091" s="65" t="s">
        <v>1040</v>
      </c>
    </row>
    <row r="2092" spans="1:3">
      <c r="A2092" s="65" t="s">
        <v>80</v>
      </c>
      <c r="B2092" s="65" t="s">
        <v>1041</v>
      </c>
      <c r="C2092" s="65" t="s">
        <v>1041</v>
      </c>
    </row>
    <row r="2093" spans="1:3">
      <c r="A2093" s="65" t="s">
        <v>80</v>
      </c>
      <c r="B2093" s="65" t="s">
        <v>1042</v>
      </c>
      <c r="C2093" s="65" t="s">
        <v>1042</v>
      </c>
    </row>
    <row r="2094" spans="1:3">
      <c r="A2094" s="65" t="s">
        <v>80</v>
      </c>
      <c r="B2094" s="65" t="s">
        <v>1130</v>
      </c>
      <c r="C2094" s="65" t="s">
        <v>1130</v>
      </c>
    </row>
    <row r="2095" spans="1:3">
      <c r="A2095" s="65" t="s">
        <v>80</v>
      </c>
      <c r="B2095" s="65" t="s">
        <v>1131</v>
      </c>
      <c r="C2095" s="65" t="s">
        <v>1131</v>
      </c>
    </row>
    <row r="2096" spans="1:3">
      <c r="A2096" s="65" t="s">
        <v>80</v>
      </c>
      <c r="B2096" s="65" t="s">
        <v>1132</v>
      </c>
      <c r="C2096" s="65" t="s">
        <v>1132</v>
      </c>
    </row>
    <row r="2097" spans="1:3">
      <c r="A2097" s="65" t="s">
        <v>80</v>
      </c>
      <c r="B2097" s="65" t="s">
        <v>1373</v>
      </c>
      <c r="C2097" s="65" t="s">
        <v>1373</v>
      </c>
    </row>
    <row r="2098" spans="1:3">
      <c r="A2098" s="65" t="s">
        <v>80</v>
      </c>
      <c r="B2098" s="65" t="s">
        <v>1294</v>
      </c>
      <c r="C2098" s="65" t="s">
        <v>1294</v>
      </c>
    </row>
    <row r="2099" spans="1:3">
      <c r="A2099" s="65" t="s">
        <v>80</v>
      </c>
      <c r="B2099" s="65" t="s">
        <v>1195</v>
      </c>
      <c r="C2099" s="65" t="s">
        <v>1195</v>
      </c>
    </row>
    <row r="2100" spans="1:3">
      <c r="A2100" s="65" t="s">
        <v>80</v>
      </c>
      <c r="B2100" s="65" t="s">
        <v>1196</v>
      </c>
      <c r="C2100" s="65" t="s">
        <v>1196</v>
      </c>
    </row>
    <row r="2101" spans="1:3">
      <c r="A2101" s="65" t="s">
        <v>80</v>
      </c>
      <c r="B2101" s="65" t="s">
        <v>1197</v>
      </c>
      <c r="C2101" s="65" t="s">
        <v>1197</v>
      </c>
    </row>
    <row r="2102" spans="1:3">
      <c r="A2102" s="65" t="s">
        <v>80</v>
      </c>
      <c r="B2102" s="65" t="s">
        <v>1198</v>
      </c>
      <c r="C2102" s="65" t="s">
        <v>1198</v>
      </c>
    </row>
    <row r="2103" spans="1:3">
      <c r="A2103" s="65" t="s">
        <v>80</v>
      </c>
      <c r="B2103" s="65" t="s">
        <v>1199</v>
      </c>
      <c r="C2103" s="65" t="s">
        <v>1199</v>
      </c>
    </row>
    <row r="2104" spans="1:3">
      <c r="A2104" s="65" t="s">
        <v>80</v>
      </c>
      <c r="B2104" s="65" t="s">
        <v>1200</v>
      </c>
      <c r="C2104" s="65" t="s">
        <v>1200</v>
      </c>
    </row>
    <row r="2105" spans="1:3">
      <c r="A2105" s="65" t="s">
        <v>80</v>
      </c>
      <c r="B2105" s="65" t="s">
        <v>1201</v>
      </c>
      <c r="C2105" s="65" t="s">
        <v>1201</v>
      </c>
    </row>
    <row r="2106" spans="1:3">
      <c r="A2106" s="65" t="s">
        <v>80</v>
      </c>
      <c r="B2106" s="65" t="s">
        <v>1295</v>
      </c>
      <c r="C2106" s="65" t="s">
        <v>1295</v>
      </c>
    </row>
    <row r="2107" spans="1:3">
      <c r="A2107" s="65" t="s">
        <v>80</v>
      </c>
      <c r="B2107" s="65" t="s">
        <v>1296</v>
      </c>
      <c r="C2107" s="65" t="s">
        <v>1296</v>
      </c>
    </row>
    <row r="2108" spans="1:3">
      <c r="A2108" s="65" t="s">
        <v>80</v>
      </c>
      <c r="B2108" s="65" t="s">
        <v>1297</v>
      </c>
      <c r="C2108" s="65" t="s">
        <v>1297</v>
      </c>
    </row>
    <row r="2109" spans="1:3">
      <c r="A2109" s="65" t="s">
        <v>80</v>
      </c>
      <c r="B2109" s="65" t="s">
        <v>1043</v>
      </c>
      <c r="C2109" s="65" t="s">
        <v>1043</v>
      </c>
    </row>
    <row r="2110" spans="1:3">
      <c r="A2110" s="65" t="s">
        <v>80</v>
      </c>
      <c r="B2110" s="65" t="s">
        <v>1044</v>
      </c>
      <c r="C2110" s="65" t="s">
        <v>1044</v>
      </c>
    </row>
    <row r="2111" spans="1:3">
      <c r="A2111" s="65" t="s">
        <v>80</v>
      </c>
      <c r="B2111" s="65" t="s">
        <v>1045</v>
      </c>
      <c r="C2111" s="65" t="s">
        <v>1045</v>
      </c>
    </row>
    <row r="2112" spans="1:3">
      <c r="A2112" s="65" t="s">
        <v>80</v>
      </c>
      <c r="B2112" s="65" t="s">
        <v>1046</v>
      </c>
      <c r="C2112" s="65" t="s">
        <v>1046</v>
      </c>
    </row>
    <row r="2113" spans="1:3">
      <c r="A2113" s="65" t="s">
        <v>80</v>
      </c>
      <c r="B2113" s="65" t="s">
        <v>1047</v>
      </c>
      <c r="C2113" s="65" t="s">
        <v>1047</v>
      </c>
    </row>
    <row r="2114" spans="1:3">
      <c r="A2114" s="65" t="s">
        <v>80</v>
      </c>
      <c r="B2114" s="65" t="s">
        <v>1048</v>
      </c>
      <c r="C2114" s="65" t="s">
        <v>1048</v>
      </c>
    </row>
    <row r="2115" spans="1:3">
      <c r="A2115" s="65" t="s">
        <v>80</v>
      </c>
      <c r="B2115" s="65" t="s">
        <v>1049</v>
      </c>
      <c r="C2115" s="65" t="s">
        <v>1049</v>
      </c>
    </row>
    <row r="2116" spans="1:3">
      <c r="A2116" s="65" t="s">
        <v>80</v>
      </c>
      <c r="B2116" s="65" t="s">
        <v>1288</v>
      </c>
      <c r="C2116" s="65" t="s">
        <v>1288</v>
      </c>
    </row>
    <row r="2117" spans="1:3">
      <c r="A2117" s="65" t="s">
        <v>80</v>
      </c>
      <c r="B2117" s="65" t="s">
        <v>1135</v>
      </c>
      <c r="C2117" s="65" t="s">
        <v>1135</v>
      </c>
    </row>
    <row r="2118" spans="1:3">
      <c r="A2118" s="65" t="s">
        <v>80</v>
      </c>
      <c r="B2118" s="65" t="s">
        <v>1065</v>
      </c>
      <c r="C2118" s="65" t="s">
        <v>1065</v>
      </c>
    </row>
    <row r="2119" spans="1:3">
      <c r="A2119" s="65" t="s">
        <v>80</v>
      </c>
      <c r="B2119" s="65" t="s">
        <v>1202</v>
      </c>
      <c r="C2119" s="65" t="s">
        <v>1202</v>
      </c>
    </row>
    <row r="2120" spans="1:3">
      <c r="A2120" s="65" t="s">
        <v>80</v>
      </c>
      <c r="B2120" s="65" t="s">
        <v>1203</v>
      </c>
      <c r="C2120" s="65" t="s">
        <v>1203</v>
      </c>
    </row>
    <row r="2121" spans="1:3">
      <c r="A2121" s="65" t="s">
        <v>80</v>
      </c>
      <c r="B2121" s="65" t="s">
        <v>1170</v>
      </c>
      <c r="C2121" s="65" t="s">
        <v>1170</v>
      </c>
    </row>
    <row r="2122" spans="1:3">
      <c r="A2122" s="65" t="s">
        <v>80</v>
      </c>
      <c r="B2122" s="65" t="s">
        <v>1171</v>
      </c>
      <c r="C2122" s="65" t="s">
        <v>1171</v>
      </c>
    </row>
    <row r="2123" spans="1:3">
      <c r="A2123" s="65" t="s">
        <v>80</v>
      </c>
      <c r="B2123" s="65" t="s">
        <v>1172</v>
      </c>
      <c r="C2123" s="65" t="s">
        <v>1172</v>
      </c>
    </row>
    <row r="2124" spans="1:3">
      <c r="A2124" s="65" t="s">
        <v>80</v>
      </c>
      <c r="B2124" s="65" t="s">
        <v>1173</v>
      </c>
      <c r="C2124" s="65" t="s">
        <v>1173</v>
      </c>
    </row>
    <row r="2125" spans="1:3">
      <c r="A2125" s="65" t="s">
        <v>80</v>
      </c>
      <c r="B2125" s="65" t="s">
        <v>1066</v>
      </c>
      <c r="C2125" s="65" t="s">
        <v>1066</v>
      </c>
    </row>
    <row r="2126" spans="1:3">
      <c r="A2126" s="65" t="s">
        <v>80</v>
      </c>
      <c r="B2126" s="65" t="s">
        <v>1175</v>
      </c>
      <c r="C2126" s="65" t="s">
        <v>1175</v>
      </c>
    </row>
    <row r="2127" spans="1:3">
      <c r="A2127" s="65" t="s">
        <v>80</v>
      </c>
      <c r="B2127" s="65" t="s">
        <v>1176</v>
      </c>
      <c r="C2127" s="65" t="s">
        <v>1176</v>
      </c>
    </row>
    <row r="2128" spans="1:3">
      <c r="A2128" s="65" t="s">
        <v>80</v>
      </c>
      <c r="B2128" s="65" t="s">
        <v>1177</v>
      </c>
      <c r="C2128" s="65" t="s">
        <v>1177</v>
      </c>
    </row>
    <row r="2129" spans="1:3">
      <c r="A2129" s="65" t="s">
        <v>80</v>
      </c>
      <c r="B2129" s="65" t="s">
        <v>1178</v>
      </c>
      <c r="C2129" s="65" t="s">
        <v>1178</v>
      </c>
    </row>
    <row r="2130" spans="1:3">
      <c r="A2130" s="65" t="s">
        <v>80</v>
      </c>
      <c r="B2130" s="65" t="s">
        <v>1179</v>
      </c>
      <c r="C2130" s="65" t="s">
        <v>1179</v>
      </c>
    </row>
    <row r="2131" spans="1:3">
      <c r="A2131" s="65" t="s">
        <v>80</v>
      </c>
      <c r="B2131" s="65" t="s">
        <v>1180</v>
      </c>
      <c r="C2131" s="65" t="s">
        <v>1180</v>
      </c>
    </row>
    <row r="2132" spans="1:3">
      <c r="A2132" s="65" t="s">
        <v>80</v>
      </c>
      <c r="B2132" s="65" t="s">
        <v>1181</v>
      </c>
      <c r="C2132" s="65" t="s">
        <v>1181</v>
      </c>
    </row>
    <row r="2133" spans="1:3">
      <c r="A2133" s="65" t="s">
        <v>80</v>
      </c>
      <c r="B2133" s="65" t="s">
        <v>1205</v>
      </c>
      <c r="C2133" s="65" t="s">
        <v>1205</v>
      </c>
    </row>
    <row r="2134" spans="1:3">
      <c r="A2134" s="65" t="s">
        <v>80</v>
      </c>
      <c r="B2134" s="65" t="s">
        <v>1206</v>
      </c>
      <c r="C2134" s="65" t="s">
        <v>1206</v>
      </c>
    </row>
    <row r="2135" spans="1:3">
      <c r="A2135" s="65" t="s">
        <v>80</v>
      </c>
      <c r="B2135" s="65" t="s">
        <v>1207</v>
      </c>
      <c r="C2135" s="65" t="s">
        <v>1207</v>
      </c>
    </row>
    <row r="2136" spans="1:3">
      <c r="A2136" s="65" t="s">
        <v>80</v>
      </c>
      <c r="B2136" s="65" t="s">
        <v>1301</v>
      </c>
      <c r="C2136" s="65" t="s">
        <v>1301</v>
      </c>
    </row>
    <row r="2137" spans="1:3">
      <c r="A2137" s="65" t="s">
        <v>80</v>
      </c>
      <c r="B2137" s="65" t="s">
        <v>1067</v>
      </c>
      <c r="C2137" s="65" t="s">
        <v>1067</v>
      </c>
    </row>
    <row r="2138" spans="1:3">
      <c r="A2138" s="65" t="s">
        <v>80</v>
      </c>
      <c r="B2138" s="65" t="s">
        <v>1209</v>
      </c>
      <c r="C2138" s="65" t="s">
        <v>1209</v>
      </c>
    </row>
    <row r="2139" spans="1:3">
      <c r="A2139" s="65" t="s">
        <v>80</v>
      </c>
      <c r="B2139" s="65" t="s">
        <v>1210</v>
      </c>
      <c r="C2139" s="65" t="s">
        <v>1210</v>
      </c>
    </row>
    <row r="2140" spans="1:3">
      <c r="A2140" s="65" t="s">
        <v>80</v>
      </c>
      <c r="B2140" s="65" t="s">
        <v>1211</v>
      </c>
      <c r="C2140" s="65" t="s">
        <v>1211</v>
      </c>
    </row>
    <row r="2141" spans="1:3">
      <c r="A2141" s="65" t="s">
        <v>80</v>
      </c>
      <c r="B2141" s="65" t="s">
        <v>1212</v>
      </c>
      <c r="C2141" s="65" t="s">
        <v>1212</v>
      </c>
    </row>
    <row r="2142" spans="1:3">
      <c r="A2142" s="65" t="s">
        <v>80</v>
      </c>
      <c r="B2142" s="65" t="s">
        <v>1213</v>
      </c>
      <c r="C2142" s="65" t="s">
        <v>1213</v>
      </c>
    </row>
    <row r="2143" spans="1:3">
      <c r="A2143" s="65" t="s">
        <v>80</v>
      </c>
      <c r="B2143" s="65" t="s">
        <v>1214</v>
      </c>
      <c r="C2143" s="65" t="s">
        <v>1214</v>
      </c>
    </row>
    <row r="2144" spans="1:3">
      <c r="A2144" s="65" t="s">
        <v>80</v>
      </c>
      <c r="B2144" s="65" t="s">
        <v>1215</v>
      </c>
      <c r="C2144" s="65" t="s">
        <v>1215</v>
      </c>
    </row>
    <row r="2145" spans="1:3">
      <c r="A2145" s="65" t="s">
        <v>80</v>
      </c>
      <c r="B2145" s="65" t="s">
        <v>1216</v>
      </c>
      <c r="C2145" s="65" t="s">
        <v>1216</v>
      </c>
    </row>
    <row r="2146" spans="1:3">
      <c r="A2146" s="65" t="s">
        <v>80</v>
      </c>
      <c r="B2146" s="65" t="s">
        <v>1217</v>
      </c>
      <c r="C2146" s="65" t="s">
        <v>1217</v>
      </c>
    </row>
    <row r="2147" spans="1:3">
      <c r="A2147" s="65" t="s">
        <v>80</v>
      </c>
      <c r="B2147" s="65" t="s">
        <v>1302</v>
      </c>
      <c r="C2147" s="65" t="s">
        <v>1302</v>
      </c>
    </row>
    <row r="2148" spans="1:3">
      <c r="A2148" s="65" t="s">
        <v>80</v>
      </c>
      <c r="B2148" s="65" t="s">
        <v>1068</v>
      </c>
      <c r="C2148" s="65" t="s">
        <v>1068</v>
      </c>
    </row>
    <row r="2149" spans="1:3">
      <c r="A2149" s="65" t="s">
        <v>80</v>
      </c>
      <c r="B2149" s="65" t="s">
        <v>1129</v>
      </c>
      <c r="C2149" s="65" t="s">
        <v>1129</v>
      </c>
    </row>
    <row r="2150" spans="1:3">
      <c r="A2150" s="65" t="s">
        <v>80</v>
      </c>
      <c r="B2150" s="65" t="s">
        <v>1219</v>
      </c>
      <c r="C2150" s="65" t="s">
        <v>1219</v>
      </c>
    </row>
    <row r="2151" spans="1:3">
      <c r="A2151" s="65" t="s">
        <v>80</v>
      </c>
      <c r="B2151" s="65" t="s">
        <v>1220</v>
      </c>
      <c r="C2151" s="65" t="s">
        <v>1220</v>
      </c>
    </row>
    <row r="2152" spans="1:3">
      <c r="A2152" s="65" t="s">
        <v>80</v>
      </c>
      <c r="B2152" s="65" t="s">
        <v>1221</v>
      </c>
      <c r="C2152" s="65" t="s">
        <v>1221</v>
      </c>
    </row>
    <row r="2153" spans="1:3">
      <c r="A2153" s="65" t="s">
        <v>80</v>
      </c>
      <c r="B2153" s="65" t="s">
        <v>1222</v>
      </c>
      <c r="C2153" s="65" t="s">
        <v>1222</v>
      </c>
    </row>
    <row r="2154" spans="1:3">
      <c r="A2154" s="65" t="s">
        <v>80</v>
      </c>
      <c r="B2154" s="65" t="s">
        <v>1223</v>
      </c>
      <c r="C2154" s="65" t="s">
        <v>1223</v>
      </c>
    </row>
    <row r="2155" spans="1:3">
      <c r="A2155" s="65" t="s">
        <v>80</v>
      </c>
      <c r="B2155" s="65" t="s">
        <v>1224</v>
      </c>
      <c r="C2155" s="65" t="s">
        <v>1224</v>
      </c>
    </row>
    <row r="2156" spans="1:3">
      <c r="A2156" s="65" t="s">
        <v>80</v>
      </c>
      <c r="B2156" s="65" t="s">
        <v>1225</v>
      </c>
      <c r="C2156" s="65" t="s">
        <v>1225</v>
      </c>
    </row>
    <row r="2157" spans="1:3">
      <c r="A2157" s="65" t="s">
        <v>80</v>
      </c>
      <c r="B2157" s="65" t="s">
        <v>1226</v>
      </c>
      <c r="C2157" s="65" t="s">
        <v>1226</v>
      </c>
    </row>
    <row r="2158" spans="1:3">
      <c r="A2158" s="65" t="s">
        <v>80</v>
      </c>
      <c r="B2158" s="65" t="s">
        <v>1069</v>
      </c>
      <c r="C2158" s="65" t="s">
        <v>1069</v>
      </c>
    </row>
    <row r="2159" spans="1:3">
      <c r="A2159" s="65" t="s">
        <v>80</v>
      </c>
      <c r="B2159" s="65" t="s">
        <v>1123</v>
      </c>
      <c r="C2159" s="65" t="s">
        <v>1123</v>
      </c>
    </row>
    <row r="2160" spans="1:3">
      <c r="A2160" s="65" t="s">
        <v>80</v>
      </c>
      <c r="B2160" s="65" t="s">
        <v>1124</v>
      </c>
      <c r="C2160" s="65" t="s">
        <v>1124</v>
      </c>
    </row>
    <row r="2161" spans="1:3">
      <c r="A2161" s="65" t="s">
        <v>80</v>
      </c>
      <c r="B2161" s="65" t="s">
        <v>1125</v>
      </c>
      <c r="C2161" s="65" t="s">
        <v>1125</v>
      </c>
    </row>
    <row r="2162" spans="1:3">
      <c r="A2162" s="65" t="s">
        <v>80</v>
      </c>
      <c r="B2162" s="65" t="s">
        <v>1126</v>
      </c>
      <c r="C2162" s="65" t="s">
        <v>1126</v>
      </c>
    </row>
    <row r="2163" spans="1:3">
      <c r="A2163" s="65" t="s">
        <v>80</v>
      </c>
      <c r="B2163" s="65" t="s">
        <v>1228</v>
      </c>
      <c r="C2163" s="65" t="s">
        <v>1228</v>
      </c>
    </row>
    <row r="2164" spans="1:3">
      <c r="A2164" s="65" t="s">
        <v>80</v>
      </c>
      <c r="B2164" s="65" t="s">
        <v>1869</v>
      </c>
      <c r="C2164" s="65" t="s">
        <v>1869</v>
      </c>
    </row>
    <row r="2165" spans="1:3">
      <c r="A2165" s="65" t="s">
        <v>80</v>
      </c>
      <c r="B2165" s="65" t="s">
        <v>1070</v>
      </c>
      <c r="C2165" s="65" t="s">
        <v>1070</v>
      </c>
    </row>
    <row r="2166" spans="1:3">
      <c r="A2166" s="65" t="s">
        <v>80</v>
      </c>
      <c r="B2166" s="65" t="s">
        <v>1115</v>
      </c>
      <c r="C2166" s="65" t="s">
        <v>1115</v>
      </c>
    </row>
    <row r="2167" spans="1:3">
      <c r="A2167" s="65" t="s">
        <v>80</v>
      </c>
      <c r="B2167" s="65" t="s">
        <v>1116</v>
      </c>
      <c r="C2167" s="65" t="s">
        <v>1116</v>
      </c>
    </row>
    <row r="2168" spans="1:3">
      <c r="A2168" s="65" t="s">
        <v>80</v>
      </c>
      <c r="B2168" s="65" t="s">
        <v>1117</v>
      </c>
      <c r="C2168" s="65" t="s">
        <v>1117</v>
      </c>
    </row>
    <row r="2169" spans="1:3">
      <c r="A2169" s="65" t="s">
        <v>80</v>
      </c>
      <c r="B2169" s="65" t="s">
        <v>1118</v>
      </c>
      <c r="C2169" s="65" t="s">
        <v>1118</v>
      </c>
    </row>
    <row r="2170" spans="1:3">
      <c r="A2170" s="65" t="s">
        <v>80</v>
      </c>
      <c r="B2170" s="65" t="s">
        <v>1230</v>
      </c>
      <c r="C2170" s="65" t="s">
        <v>1230</v>
      </c>
    </row>
    <row r="2171" spans="1:3">
      <c r="A2171" s="65" t="s">
        <v>80</v>
      </c>
      <c r="B2171" s="65" t="s">
        <v>1231</v>
      </c>
      <c r="C2171" s="65" t="s">
        <v>1231</v>
      </c>
    </row>
    <row r="2172" spans="1:3">
      <c r="A2172" s="65" t="s">
        <v>80</v>
      </c>
      <c r="B2172" s="65" t="s">
        <v>1232</v>
      </c>
      <c r="C2172" s="65" t="s">
        <v>1232</v>
      </c>
    </row>
    <row r="2173" spans="1:3">
      <c r="A2173" s="65" t="s">
        <v>80</v>
      </c>
      <c r="B2173" s="65" t="s">
        <v>1233</v>
      </c>
      <c r="C2173" s="65" t="s">
        <v>1233</v>
      </c>
    </row>
    <row r="2174" spans="1:3">
      <c r="A2174" s="65" t="s">
        <v>80</v>
      </c>
      <c r="B2174" s="65" t="s">
        <v>1234</v>
      </c>
      <c r="C2174" s="65" t="s">
        <v>1234</v>
      </c>
    </row>
    <row r="2175" spans="1:3">
      <c r="A2175" s="65" t="s">
        <v>80</v>
      </c>
      <c r="B2175" s="65" t="s">
        <v>1235</v>
      </c>
      <c r="C2175" s="65" t="s">
        <v>1235</v>
      </c>
    </row>
    <row r="2176" spans="1:3">
      <c r="A2176" s="65" t="s">
        <v>80</v>
      </c>
      <c r="B2176" s="65" t="s">
        <v>1236</v>
      </c>
      <c r="C2176" s="65" t="s">
        <v>1236</v>
      </c>
    </row>
    <row r="2177" spans="1:3">
      <c r="A2177" s="65" t="s">
        <v>80</v>
      </c>
      <c r="B2177" s="65" t="s">
        <v>1237</v>
      </c>
      <c r="C2177" s="65" t="s">
        <v>1237</v>
      </c>
    </row>
    <row r="2178" spans="1:3">
      <c r="A2178" s="65" t="s">
        <v>80</v>
      </c>
      <c r="B2178" s="65" t="s">
        <v>1238</v>
      </c>
      <c r="C2178" s="65" t="s">
        <v>1238</v>
      </c>
    </row>
    <row r="2179" spans="1:3">
      <c r="A2179" s="65" t="s">
        <v>80</v>
      </c>
      <c r="B2179" s="65" t="s">
        <v>1343</v>
      </c>
      <c r="C2179" s="65" t="s">
        <v>1343</v>
      </c>
    </row>
    <row r="2180" spans="1:3">
      <c r="A2180" s="65" t="s">
        <v>80</v>
      </c>
      <c r="B2180" s="65" t="s">
        <v>1239</v>
      </c>
      <c r="C2180" s="65" t="s">
        <v>1239</v>
      </c>
    </row>
    <row r="2181" spans="1:3">
      <c r="A2181" s="65" t="s">
        <v>80</v>
      </c>
      <c r="B2181" s="65" t="s">
        <v>1240</v>
      </c>
      <c r="C2181" s="65" t="s">
        <v>1240</v>
      </c>
    </row>
    <row r="2182" spans="1:3">
      <c r="A2182" s="65" t="s">
        <v>80</v>
      </c>
      <c r="B2182" s="65" t="s">
        <v>1241</v>
      </c>
      <c r="C2182" s="65" t="s">
        <v>1241</v>
      </c>
    </row>
    <row r="2183" spans="1:3">
      <c r="A2183" s="65" t="s">
        <v>80</v>
      </c>
      <c r="B2183" s="65" t="s">
        <v>1242</v>
      </c>
      <c r="C2183" s="65" t="s">
        <v>1242</v>
      </c>
    </row>
    <row r="2184" spans="1:3">
      <c r="A2184" s="65" t="s">
        <v>80</v>
      </c>
      <c r="B2184" s="65" t="s">
        <v>1071</v>
      </c>
      <c r="C2184" s="65" t="s">
        <v>1071</v>
      </c>
    </row>
    <row r="2185" spans="1:3">
      <c r="A2185" s="65" t="s">
        <v>80</v>
      </c>
      <c r="B2185" s="65" t="s">
        <v>1119</v>
      </c>
      <c r="C2185" s="65" t="s">
        <v>1119</v>
      </c>
    </row>
    <row r="2186" spans="1:3">
      <c r="A2186" s="65" t="s">
        <v>80</v>
      </c>
      <c r="B2186" s="65" t="s">
        <v>1305</v>
      </c>
      <c r="C2186" s="65" t="s">
        <v>1305</v>
      </c>
    </row>
    <row r="2187" spans="1:3">
      <c r="A2187" s="65" t="s">
        <v>80</v>
      </c>
      <c r="B2187" s="65" t="s">
        <v>1306</v>
      </c>
      <c r="C2187" s="65" t="s">
        <v>1306</v>
      </c>
    </row>
    <row r="2188" spans="1:3">
      <c r="A2188" s="65" t="s">
        <v>80</v>
      </c>
      <c r="B2188" s="65" t="s">
        <v>1307</v>
      </c>
      <c r="C2188" s="65" t="s">
        <v>1307</v>
      </c>
    </row>
    <row r="2189" spans="1:3">
      <c r="A2189" s="65" t="s">
        <v>80</v>
      </c>
      <c r="B2189" s="65" t="s">
        <v>1308</v>
      </c>
      <c r="C2189" s="65" t="s">
        <v>1308</v>
      </c>
    </row>
    <row r="2190" spans="1:3">
      <c r="A2190" s="65" t="s">
        <v>80</v>
      </c>
      <c r="B2190" s="65" t="s">
        <v>1395</v>
      </c>
      <c r="C2190" s="65" t="s">
        <v>1395</v>
      </c>
    </row>
    <row r="2191" spans="1:3">
      <c r="A2191" s="65" t="s">
        <v>80</v>
      </c>
      <c r="B2191" s="65" t="s">
        <v>1396</v>
      </c>
      <c r="C2191" s="65" t="s">
        <v>1396</v>
      </c>
    </row>
    <row r="2192" spans="1:3">
      <c r="A2192" s="65" t="s">
        <v>80</v>
      </c>
      <c r="B2192" s="65" t="s">
        <v>1397</v>
      </c>
      <c r="C2192" s="65" t="s">
        <v>1397</v>
      </c>
    </row>
    <row r="2193" spans="1:3">
      <c r="A2193" s="65" t="s">
        <v>80</v>
      </c>
      <c r="B2193" s="65" t="s">
        <v>1309</v>
      </c>
      <c r="C2193" s="65" t="s">
        <v>1309</v>
      </c>
    </row>
    <row r="2194" spans="1:3">
      <c r="A2194" s="65" t="s">
        <v>80</v>
      </c>
      <c r="B2194" s="65" t="s">
        <v>1310</v>
      </c>
      <c r="C2194" s="65" t="s">
        <v>1310</v>
      </c>
    </row>
    <row r="2195" spans="1:3">
      <c r="A2195" s="65" t="s">
        <v>80</v>
      </c>
      <c r="B2195" s="65" t="s">
        <v>1072</v>
      </c>
      <c r="C2195" s="65" t="s">
        <v>1072</v>
      </c>
    </row>
    <row r="2196" spans="1:3">
      <c r="A2196" s="65" t="s">
        <v>80</v>
      </c>
      <c r="B2196" s="65" t="s">
        <v>1245</v>
      </c>
      <c r="C2196" s="65" t="s">
        <v>1245</v>
      </c>
    </row>
    <row r="2197" spans="1:3">
      <c r="A2197" s="65" t="s">
        <v>80</v>
      </c>
      <c r="B2197" s="65" t="s">
        <v>1246</v>
      </c>
      <c r="C2197" s="65" t="s">
        <v>1246</v>
      </c>
    </row>
    <row r="2198" spans="1:3">
      <c r="A2198" s="65" t="s">
        <v>80</v>
      </c>
      <c r="B2198" s="65" t="s">
        <v>1247</v>
      </c>
      <c r="C2198" s="65" t="s">
        <v>1247</v>
      </c>
    </row>
    <row r="2199" spans="1:3">
      <c r="A2199" s="65" t="s">
        <v>80</v>
      </c>
      <c r="B2199" s="65" t="s">
        <v>1248</v>
      </c>
      <c r="C2199" s="65" t="s">
        <v>1248</v>
      </c>
    </row>
    <row r="2200" spans="1:3">
      <c r="A2200" s="65" t="s">
        <v>80</v>
      </c>
      <c r="B2200" s="65" t="s">
        <v>1249</v>
      </c>
      <c r="C2200" s="65" t="s">
        <v>1249</v>
      </c>
    </row>
    <row r="2201" spans="1:3">
      <c r="A2201" s="65" t="s">
        <v>80</v>
      </c>
      <c r="B2201" s="65" t="s">
        <v>1250</v>
      </c>
      <c r="C2201" s="65" t="s">
        <v>1250</v>
      </c>
    </row>
    <row r="2202" spans="1:3">
      <c r="A2202" s="65" t="s">
        <v>80</v>
      </c>
      <c r="B2202" s="65" t="s">
        <v>1312</v>
      </c>
      <c r="C2202" s="65" t="s">
        <v>1312</v>
      </c>
    </row>
    <row r="2203" spans="1:3">
      <c r="A2203" s="65" t="s">
        <v>80</v>
      </c>
      <c r="B2203" s="65" t="s">
        <v>1313</v>
      </c>
      <c r="C2203" s="65" t="s">
        <v>1313</v>
      </c>
    </row>
    <row r="2204" spans="1:3">
      <c r="A2204" s="65" t="s">
        <v>80</v>
      </c>
      <c r="B2204" s="65" t="s">
        <v>1314</v>
      </c>
      <c r="C2204" s="65" t="s">
        <v>1314</v>
      </c>
    </row>
    <row r="2205" spans="1:3">
      <c r="A2205" s="65" t="s">
        <v>80</v>
      </c>
      <c r="B2205" s="65" t="s">
        <v>1315</v>
      </c>
      <c r="C2205" s="65" t="s">
        <v>1315</v>
      </c>
    </row>
    <row r="2206" spans="1:3">
      <c r="A2206" s="65" t="s">
        <v>80</v>
      </c>
      <c r="B2206" s="65" t="s">
        <v>1316</v>
      </c>
      <c r="C2206" s="65" t="s">
        <v>1316</v>
      </c>
    </row>
    <row r="2207" spans="1:3">
      <c r="A2207" s="65" t="s">
        <v>80</v>
      </c>
      <c r="B2207" s="65" t="s">
        <v>1317</v>
      </c>
      <c r="C2207" s="65" t="s">
        <v>1317</v>
      </c>
    </row>
    <row r="2208" spans="1:3">
      <c r="A2208" s="65" t="s">
        <v>80</v>
      </c>
      <c r="B2208" s="65" t="s">
        <v>1251</v>
      </c>
      <c r="C2208" s="65" t="s">
        <v>1251</v>
      </c>
    </row>
    <row r="2209" spans="1:3">
      <c r="A2209" s="65" t="s">
        <v>80</v>
      </c>
      <c r="B2209" s="65" t="s">
        <v>1073</v>
      </c>
      <c r="C2209" s="65" t="s">
        <v>1073</v>
      </c>
    </row>
    <row r="2210" spans="1:3">
      <c r="A2210" s="65" t="s">
        <v>80</v>
      </c>
      <c r="B2210" s="65" t="s">
        <v>1253</v>
      </c>
      <c r="C2210" s="65" t="s">
        <v>1253</v>
      </c>
    </row>
    <row r="2211" spans="1:3">
      <c r="A2211" s="65" t="s">
        <v>80</v>
      </c>
      <c r="B2211" s="65" t="s">
        <v>1254</v>
      </c>
      <c r="C2211" s="65" t="s">
        <v>1254</v>
      </c>
    </row>
    <row r="2212" spans="1:3">
      <c r="A2212" s="65" t="s">
        <v>80</v>
      </c>
      <c r="B2212" s="65" t="s">
        <v>1255</v>
      </c>
      <c r="C2212" s="65" t="s">
        <v>1255</v>
      </c>
    </row>
    <row r="2213" spans="1:3">
      <c r="A2213" s="65" t="s">
        <v>80</v>
      </c>
      <c r="B2213" s="65" t="s">
        <v>1256</v>
      </c>
      <c r="C2213" s="65" t="s">
        <v>1256</v>
      </c>
    </row>
    <row r="2214" spans="1:3">
      <c r="A2214" s="65" t="s">
        <v>80</v>
      </c>
      <c r="B2214" s="65" t="s">
        <v>1257</v>
      </c>
      <c r="C2214" s="65" t="s">
        <v>1257</v>
      </c>
    </row>
    <row r="2215" spans="1:3">
      <c r="A2215" s="65" t="s">
        <v>80</v>
      </c>
      <c r="B2215" s="65" t="s">
        <v>1258</v>
      </c>
      <c r="C2215" s="65" t="s">
        <v>1258</v>
      </c>
    </row>
    <row r="2216" spans="1:3">
      <c r="A2216" s="65" t="s">
        <v>80</v>
      </c>
      <c r="B2216" s="65" t="s">
        <v>1259</v>
      </c>
      <c r="C2216" s="65" t="s">
        <v>1259</v>
      </c>
    </row>
    <row r="2217" spans="1:3">
      <c r="A2217" s="65" t="s">
        <v>80</v>
      </c>
      <c r="B2217" s="65" t="s">
        <v>1074</v>
      </c>
      <c r="C2217" s="65" t="s">
        <v>1074</v>
      </c>
    </row>
    <row r="2218" spans="1:3">
      <c r="A2218" s="65" t="s">
        <v>80</v>
      </c>
      <c r="B2218" s="65" t="s">
        <v>1268</v>
      </c>
      <c r="C2218" s="65" t="s">
        <v>1268</v>
      </c>
    </row>
    <row r="2219" spans="1:3">
      <c r="A2219" s="65" t="s">
        <v>80</v>
      </c>
      <c r="B2219" s="65" t="s">
        <v>1269</v>
      </c>
      <c r="C2219" s="65" t="s">
        <v>1269</v>
      </c>
    </row>
    <row r="2220" spans="1:3">
      <c r="A2220" s="65" t="s">
        <v>80</v>
      </c>
      <c r="B2220" s="65" t="s">
        <v>1270</v>
      </c>
      <c r="C2220" s="65" t="s">
        <v>1270</v>
      </c>
    </row>
    <row r="2221" spans="1:3">
      <c r="A2221" s="65" t="s">
        <v>80</v>
      </c>
      <c r="B2221" s="65" t="s">
        <v>1320</v>
      </c>
      <c r="C2221" s="65" t="s">
        <v>1320</v>
      </c>
    </row>
    <row r="2222" spans="1:3">
      <c r="A2222" s="65" t="s">
        <v>80</v>
      </c>
      <c r="B2222" s="65" t="s">
        <v>1271</v>
      </c>
      <c r="C2222" s="65" t="s">
        <v>1271</v>
      </c>
    </row>
    <row r="2223" spans="1:3">
      <c r="A2223" s="65" t="s">
        <v>80</v>
      </c>
      <c r="B2223" s="65" t="s">
        <v>1272</v>
      </c>
      <c r="C2223" s="65" t="s">
        <v>1272</v>
      </c>
    </row>
    <row r="2224" spans="1:3">
      <c r="A2224" s="65" t="s">
        <v>80</v>
      </c>
      <c r="B2224" s="65" t="s">
        <v>1342</v>
      </c>
      <c r="C2224" s="65" t="s">
        <v>1342</v>
      </c>
    </row>
    <row r="2225" spans="1:3">
      <c r="A2225" s="65" t="s">
        <v>80</v>
      </c>
      <c r="B2225" s="65" t="s">
        <v>1075</v>
      </c>
      <c r="C2225" s="65" t="s">
        <v>1075</v>
      </c>
    </row>
    <row r="2226" spans="1:3">
      <c r="A2226" s="65" t="s">
        <v>80</v>
      </c>
      <c r="B2226" s="65" t="s">
        <v>1274</v>
      </c>
      <c r="C2226" s="65" t="s">
        <v>1274</v>
      </c>
    </row>
    <row r="2227" spans="1:3">
      <c r="A2227" s="65" t="s">
        <v>80</v>
      </c>
      <c r="B2227" s="65" t="s">
        <v>1275</v>
      </c>
      <c r="C2227" s="65" t="s">
        <v>1275</v>
      </c>
    </row>
    <row r="2228" spans="1:3">
      <c r="A2228" s="65" t="s">
        <v>80</v>
      </c>
      <c r="B2228" s="65" t="s">
        <v>1276</v>
      </c>
      <c r="C2228" s="65" t="s">
        <v>1276</v>
      </c>
    </row>
    <row r="2229" spans="1:3">
      <c r="A2229" s="65" t="s">
        <v>80</v>
      </c>
      <c r="B2229" s="65" t="s">
        <v>1277</v>
      </c>
      <c r="C2229" s="65" t="s">
        <v>1277</v>
      </c>
    </row>
    <row r="2230" spans="1:3">
      <c r="A2230" s="65" t="s">
        <v>80</v>
      </c>
      <c r="B2230" s="65" t="s">
        <v>1076</v>
      </c>
      <c r="C2230" s="65" t="s">
        <v>1076</v>
      </c>
    </row>
    <row r="2231" spans="1:3">
      <c r="A2231" s="65" t="s">
        <v>80</v>
      </c>
      <c r="B2231" s="65" t="s">
        <v>1282</v>
      </c>
      <c r="C2231" s="65" t="s">
        <v>1282</v>
      </c>
    </row>
    <row r="2232" spans="1:3">
      <c r="A2232" s="65" t="s">
        <v>80</v>
      </c>
      <c r="B2232" s="65" t="s">
        <v>1283</v>
      </c>
      <c r="C2232" s="65" t="s">
        <v>1283</v>
      </c>
    </row>
    <row r="2233" spans="1:3">
      <c r="A2233" s="65" t="s">
        <v>80</v>
      </c>
      <c r="B2233" s="65" t="s">
        <v>1284</v>
      </c>
      <c r="C2233" s="65" t="s">
        <v>1284</v>
      </c>
    </row>
    <row r="2234" spans="1:3">
      <c r="A2234" s="65" t="s">
        <v>80</v>
      </c>
      <c r="B2234" s="65" t="s">
        <v>1285</v>
      </c>
      <c r="C2234" s="65" t="s">
        <v>1285</v>
      </c>
    </row>
    <row r="2235" spans="1:3">
      <c r="A2235" s="65" t="s">
        <v>80</v>
      </c>
      <c r="B2235" s="65" t="s">
        <v>1286</v>
      </c>
      <c r="C2235" s="65" t="s">
        <v>1286</v>
      </c>
    </row>
    <row r="2236" spans="1:3">
      <c r="A2236" s="65" t="s">
        <v>80</v>
      </c>
      <c r="B2236" s="65" t="s">
        <v>1322</v>
      </c>
      <c r="C2236" s="65" t="s">
        <v>1322</v>
      </c>
    </row>
    <row r="2237" spans="1:3">
      <c r="A2237" s="65" t="s">
        <v>80</v>
      </c>
      <c r="B2237" s="65" t="s">
        <v>1323</v>
      </c>
      <c r="C2237" s="65" t="s">
        <v>1323</v>
      </c>
    </row>
    <row r="2238" spans="1:3">
      <c r="A2238" s="65" t="s">
        <v>80</v>
      </c>
      <c r="B2238" s="65" t="s">
        <v>1324</v>
      </c>
      <c r="C2238" s="65" t="s">
        <v>1324</v>
      </c>
    </row>
    <row r="2239" spans="1:3">
      <c r="A2239" s="65" t="s">
        <v>80</v>
      </c>
      <c r="B2239" s="65" t="s">
        <v>1870</v>
      </c>
      <c r="C2239" s="65" t="s">
        <v>1870</v>
      </c>
    </row>
    <row r="2240" spans="1:3">
      <c r="A2240" s="65" t="s">
        <v>80</v>
      </c>
      <c r="B2240" s="65" t="s">
        <v>1871</v>
      </c>
      <c r="C2240" s="65" t="s">
        <v>1871</v>
      </c>
    </row>
    <row r="2241" spans="1:3">
      <c r="A2241" s="65" t="s">
        <v>80</v>
      </c>
      <c r="B2241" s="65" t="s">
        <v>1872</v>
      </c>
      <c r="C2241" s="65" t="s">
        <v>1872</v>
      </c>
    </row>
    <row r="2242" spans="1:3">
      <c r="A2242" s="65" t="s">
        <v>80</v>
      </c>
      <c r="B2242" s="65" t="s">
        <v>1873</v>
      </c>
      <c r="C2242" s="65" t="s">
        <v>1873</v>
      </c>
    </row>
    <row r="2243" spans="1:3">
      <c r="A2243" s="65" t="s">
        <v>80</v>
      </c>
      <c r="B2243" s="65" t="s">
        <v>1874</v>
      </c>
      <c r="C2243" s="65" t="s">
        <v>1874</v>
      </c>
    </row>
    <row r="2244" spans="1:3">
      <c r="A2244" s="65" t="s">
        <v>80</v>
      </c>
      <c r="B2244" s="65" t="s">
        <v>1875</v>
      </c>
      <c r="C2244" s="65" t="s">
        <v>1875</v>
      </c>
    </row>
    <row r="2245" spans="1:3">
      <c r="A2245" s="65" t="s">
        <v>80</v>
      </c>
      <c r="B2245" s="65" t="s">
        <v>1876</v>
      </c>
      <c r="C2245" s="65" t="s">
        <v>1876</v>
      </c>
    </row>
    <row r="2246" spans="1:3">
      <c r="A2246" s="65" t="s">
        <v>80</v>
      </c>
      <c r="B2246" s="65" t="s">
        <v>1877</v>
      </c>
      <c r="C2246" s="65" t="s">
        <v>1877</v>
      </c>
    </row>
    <row r="2247" spans="1:3">
      <c r="A2247" s="65" t="s">
        <v>80</v>
      </c>
      <c r="B2247" s="65" t="s">
        <v>1878</v>
      </c>
      <c r="C2247" s="65" t="s">
        <v>1878</v>
      </c>
    </row>
    <row r="2248" spans="1:3">
      <c r="A2248" s="65" t="s">
        <v>80</v>
      </c>
      <c r="B2248" s="65" t="s">
        <v>1078</v>
      </c>
      <c r="C2248" s="65" t="s">
        <v>1078</v>
      </c>
    </row>
    <row r="2249" spans="1:3">
      <c r="A2249" s="65" t="s">
        <v>80</v>
      </c>
      <c r="B2249" s="65" t="s">
        <v>1325</v>
      </c>
      <c r="C2249" s="65" t="s">
        <v>1325</v>
      </c>
    </row>
    <row r="2250" spans="1:3">
      <c r="A2250" s="65" t="s">
        <v>80</v>
      </c>
      <c r="B2250" s="65" t="s">
        <v>1191</v>
      </c>
      <c r="C2250" s="65" t="s">
        <v>1191</v>
      </c>
    </row>
    <row r="2251" spans="1:3">
      <c r="A2251" s="65" t="s">
        <v>80</v>
      </c>
      <c r="B2251" s="65" t="s">
        <v>1326</v>
      </c>
      <c r="C2251" s="65" t="s">
        <v>1326</v>
      </c>
    </row>
    <row r="2252" spans="1:3">
      <c r="A2252" s="65" t="s">
        <v>80</v>
      </c>
      <c r="B2252" s="65" t="s">
        <v>1327</v>
      </c>
      <c r="C2252" s="65" t="s">
        <v>1327</v>
      </c>
    </row>
    <row r="2253" spans="1:3">
      <c r="A2253" s="65" t="s">
        <v>80</v>
      </c>
      <c r="B2253" s="65" t="s">
        <v>1192</v>
      </c>
      <c r="C2253" s="65" t="s">
        <v>1192</v>
      </c>
    </row>
    <row r="2254" spans="1:3">
      <c r="A2254" s="65" t="s">
        <v>80</v>
      </c>
      <c r="B2254" s="65" t="s">
        <v>1193</v>
      </c>
      <c r="C2254" s="65" t="s">
        <v>1193</v>
      </c>
    </row>
    <row r="2255" spans="1:3">
      <c r="A2255" s="65" t="s">
        <v>80</v>
      </c>
      <c r="B2255" s="65" t="s">
        <v>1399</v>
      </c>
      <c r="C2255" s="65" t="s">
        <v>1399</v>
      </c>
    </row>
    <row r="2256" spans="1:3">
      <c r="A2256" s="65" t="s">
        <v>80</v>
      </c>
      <c r="B2256" s="65" t="s">
        <v>1400</v>
      </c>
      <c r="C2256" s="65" t="s">
        <v>1400</v>
      </c>
    </row>
    <row r="2257" spans="1:3">
      <c r="A2257" s="65" t="s">
        <v>80</v>
      </c>
      <c r="B2257" s="65" t="s">
        <v>1077</v>
      </c>
      <c r="C2257" s="65" t="s">
        <v>1077</v>
      </c>
    </row>
    <row r="2258" spans="1:3">
      <c r="A2258" s="65" t="s">
        <v>80</v>
      </c>
      <c r="B2258" s="65" t="s">
        <v>1182</v>
      </c>
      <c r="C2258" s="65" t="s">
        <v>1182</v>
      </c>
    </row>
    <row r="2259" spans="1:3">
      <c r="A2259" s="65" t="s">
        <v>80</v>
      </c>
      <c r="B2259" s="65" t="s">
        <v>1184</v>
      </c>
      <c r="C2259" s="65" t="s">
        <v>1184</v>
      </c>
    </row>
    <row r="2260" spans="1:3">
      <c r="A2260" s="65" t="s">
        <v>80</v>
      </c>
      <c r="B2260" s="65" t="s">
        <v>1183</v>
      </c>
      <c r="C2260" s="65" t="s">
        <v>1183</v>
      </c>
    </row>
    <row r="2261" spans="1:3">
      <c r="A2261" s="65" t="s">
        <v>86</v>
      </c>
      <c r="B2261" s="65" t="s">
        <v>1050</v>
      </c>
      <c r="C2261" s="65" t="s">
        <v>1050</v>
      </c>
    </row>
    <row r="2262" spans="1:3">
      <c r="A2262" s="65" t="s">
        <v>86</v>
      </c>
      <c r="B2262" s="65" t="s">
        <v>1025</v>
      </c>
      <c r="C2262" s="65" t="s">
        <v>1025</v>
      </c>
    </row>
    <row r="2263" spans="1:3">
      <c r="A2263" s="65" t="s">
        <v>86</v>
      </c>
      <c r="B2263" s="65" t="s">
        <v>1043</v>
      </c>
      <c r="C2263" s="65" t="s">
        <v>1043</v>
      </c>
    </row>
    <row r="2264" spans="1:3">
      <c r="A2264" s="65" t="s">
        <v>86</v>
      </c>
      <c r="B2264" s="65" t="s">
        <v>1065</v>
      </c>
      <c r="C2264" s="65" t="s">
        <v>1065</v>
      </c>
    </row>
    <row r="2265" spans="1:3">
      <c r="A2265" s="65" t="s">
        <v>86</v>
      </c>
      <c r="B2265" s="65" t="s">
        <v>1066</v>
      </c>
      <c r="C2265" s="65" t="s">
        <v>1066</v>
      </c>
    </row>
    <row r="2266" spans="1:3">
      <c r="A2266" s="65" t="s">
        <v>86</v>
      </c>
      <c r="B2266" s="65" t="s">
        <v>1067</v>
      </c>
      <c r="C2266" s="65" t="s">
        <v>1067</v>
      </c>
    </row>
    <row r="2267" spans="1:3">
      <c r="A2267" s="65" t="s">
        <v>86</v>
      </c>
      <c r="B2267" s="65" t="s">
        <v>1068</v>
      </c>
      <c r="C2267" s="65" t="s">
        <v>1068</v>
      </c>
    </row>
    <row r="2268" spans="1:3">
      <c r="A2268" s="65" t="s">
        <v>653</v>
      </c>
      <c r="B2268" s="65" t="s">
        <v>1050</v>
      </c>
      <c r="C2268" s="65" t="s">
        <v>1050</v>
      </c>
    </row>
    <row r="2269" spans="1:3">
      <c r="A2269" s="65" t="s">
        <v>653</v>
      </c>
      <c r="B2269" s="65" t="s">
        <v>1025</v>
      </c>
      <c r="C2269" s="65" t="s">
        <v>1025</v>
      </c>
    </row>
    <row r="2270" spans="1:3">
      <c r="A2270" s="65" t="s">
        <v>653</v>
      </c>
      <c r="B2270" s="65" t="s">
        <v>1043</v>
      </c>
      <c r="C2270" s="65" t="s">
        <v>1043</v>
      </c>
    </row>
    <row r="2271" spans="1:3">
      <c r="A2271" s="65" t="s">
        <v>653</v>
      </c>
      <c r="B2271" s="65" t="s">
        <v>1065</v>
      </c>
      <c r="C2271" s="65" t="s">
        <v>1065</v>
      </c>
    </row>
    <row r="2272" spans="1:3">
      <c r="A2272" s="65" t="s">
        <v>653</v>
      </c>
      <c r="B2272" s="65" t="s">
        <v>1066</v>
      </c>
      <c r="C2272" s="65" t="s">
        <v>1066</v>
      </c>
    </row>
    <row r="2273" spans="1:3">
      <c r="A2273" s="65" t="s">
        <v>653</v>
      </c>
      <c r="B2273" s="65" t="s">
        <v>1067</v>
      </c>
      <c r="C2273" s="65" t="s">
        <v>1067</v>
      </c>
    </row>
    <row r="2274" spans="1:3">
      <c r="A2274" s="65" t="s">
        <v>653</v>
      </c>
      <c r="B2274" s="65" t="s">
        <v>1068</v>
      </c>
      <c r="C2274" s="65" t="s">
        <v>1068</v>
      </c>
    </row>
    <row r="2275" spans="1:3">
      <c r="A2275" s="65" t="s">
        <v>653</v>
      </c>
      <c r="B2275" s="65" t="s">
        <v>1129</v>
      </c>
      <c r="C2275" s="65" t="s">
        <v>1129</v>
      </c>
    </row>
    <row r="2276" spans="1:3">
      <c r="A2276" s="65" t="s">
        <v>653</v>
      </c>
      <c r="B2276" s="65" t="s">
        <v>1219</v>
      </c>
      <c r="C2276" s="65" t="s">
        <v>1219</v>
      </c>
    </row>
    <row r="2277" spans="1:3">
      <c r="A2277" s="65" t="s">
        <v>653</v>
      </c>
      <c r="B2277" s="65" t="s">
        <v>1220</v>
      </c>
      <c r="C2277" s="65" t="s">
        <v>1220</v>
      </c>
    </row>
    <row r="2278" spans="1:3">
      <c r="A2278" s="65" t="s">
        <v>653</v>
      </c>
      <c r="B2278" s="65" t="s">
        <v>1069</v>
      </c>
      <c r="C2278" s="65" t="s">
        <v>1069</v>
      </c>
    </row>
    <row r="2279" spans="1:3">
      <c r="A2279" s="65" t="s">
        <v>657</v>
      </c>
      <c r="B2279" s="65" t="s">
        <v>1050</v>
      </c>
      <c r="C2279" s="65" t="s">
        <v>1050</v>
      </c>
    </row>
    <row r="2280" spans="1:3">
      <c r="A2280" s="65" t="s">
        <v>657</v>
      </c>
      <c r="B2280" s="65" t="s">
        <v>1025</v>
      </c>
      <c r="C2280" s="65" t="s">
        <v>1025</v>
      </c>
    </row>
    <row r="2281" spans="1:3">
      <c r="A2281" s="65" t="s">
        <v>657</v>
      </c>
      <c r="B2281" s="65" t="s">
        <v>1043</v>
      </c>
      <c r="C2281" s="65" t="s">
        <v>1043</v>
      </c>
    </row>
    <row r="2282" spans="1:3">
      <c r="A2282" s="65" t="s">
        <v>657</v>
      </c>
      <c r="B2282" s="65" t="s">
        <v>1065</v>
      </c>
      <c r="C2282" s="65" t="s">
        <v>1065</v>
      </c>
    </row>
    <row r="2283" spans="1:3">
      <c r="A2283" s="65" t="s">
        <v>657</v>
      </c>
      <c r="B2283" s="65" t="s">
        <v>1066</v>
      </c>
      <c r="C2283" s="65" t="s">
        <v>1066</v>
      </c>
    </row>
    <row r="2284" spans="1:3">
      <c r="A2284" s="65" t="s">
        <v>657</v>
      </c>
      <c r="B2284" s="65" t="s">
        <v>1067</v>
      </c>
      <c r="C2284" s="65" t="s">
        <v>1067</v>
      </c>
    </row>
    <row r="2285" spans="1:3">
      <c r="A2285" s="65" t="s">
        <v>657</v>
      </c>
      <c r="B2285" s="65" t="s">
        <v>1209</v>
      </c>
      <c r="C2285" s="65" t="s">
        <v>1209</v>
      </c>
    </row>
    <row r="2286" spans="1:3">
      <c r="A2286" s="65" t="s">
        <v>657</v>
      </c>
      <c r="B2286" s="65" t="s">
        <v>1068</v>
      </c>
      <c r="C2286" s="65" t="s">
        <v>1068</v>
      </c>
    </row>
    <row r="2287" spans="1:3">
      <c r="A2287" s="65" t="s">
        <v>657</v>
      </c>
      <c r="B2287" s="65" t="s">
        <v>1129</v>
      </c>
      <c r="C2287" s="65" t="s">
        <v>1129</v>
      </c>
    </row>
    <row r="2288" spans="1:3">
      <c r="A2288" s="65" t="s">
        <v>657</v>
      </c>
      <c r="B2288" s="65" t="s">
        <v>1069</v>
      </c>
      <c r="C2288" s="65" t="s">
        <v>1069</v>
      </c>
    </row>
    <row r="2289" spans="1:3">
      <c r="A2289" s="65" t="s">
        <v>657</v>
      </c>
      <c r="B2289" s="65" t="s">
        <v>1070</v>
      </c>
      <c r="C2289" s="65" t="s">
        <v>1070</v>
      </c>
    </row>
    <row r="2290" spans="1:3">
      <c r="A2290" s="65" t="s">
        <v>657</v>
      </c>
      <c r="B2290" s="65" t="s">
        <v>1388</v>
      </c>
      <c r="C2290" s="65" t="s">
        <v>1388</v>
      </c>
    </row>
    <row r="2291" spans="1:3">
      <c r="A2291" s="65" t="s">
        <v>657</v>
      </c>
      <c r="B2291" s="65" t="s">
        <v>1419</v>
      </c>
      <c r="C2291" s="65" t="s">
        <v>1419</v>
      </c>
    </row>
    <row r="2292" spans="1:3">
      <c r="A2292" s="65" t="s">
        <v>657</v>
      </c>
      <c r="B2292" s="65" t="s">
        <v>1510</v>
      </c>
      <c r="C2292" s="65" t="s">
        <v>1510</v>
      </c>
    </row>
    <row r="2293" spans="1:3">
      <c r="A2293" s="65" t="s">
        <v>657</v>
      </c>
      <c r="B2293" s="65" t="s">
        <v>1511</v>
      </c>
      <c r="C2293" s="65" t="s">
        <v>1511</v>
      </c>
    </row>
    <row r="2294" spans="1:3">
      <c r="A2294" s="65" t="s">
        <v>657</v>
      </c>
      <c r="B2294" s="65" t="s">
        <v>1420</v>
      </c>
      <c r="C2294" s="65" t="s">
        <v>1420</v>
      </c>
    </row>
    <row r="2295" spans="1:3">
      <c r="A2295" s="65" t="s">
        <v>657</v>
      </c>
      <c r="B2295" s="65" t="s">
        <v>1514</v>
      </c>
      <c r="C2295" s="65" t="s">
        <v>1514</v>
      </c>
    </row>
    <row r="2296" spans="1:3">
      <c r="A2296" s="65" t="s">
        <v>657</v>
      </c>
      <c r="B2296" s="65" t="s">
        <v>1515</v>
      </c>
      <c r="C2296" s="65" t="s">
        <v>1515</v>
      </c>
    </row>
    <row r="2297" spans="1:3">
      <c r="A2297" s="65" t="s">
        <v>657</v>
      </c>
      <c r="B2297" s="65" t="s">
        <v>1058</v>
      </c>
      <c r="C2297" s="65" t="s">
        <v>1058</v>
      </c>
    </row>
    <row r="2298" spans="1:3">
      <c r="A2298" s="65" t="s">
        <v>657</v>
      </c>
      <c r="B2298" s="65" t="s">
        <v>1059</v>
      </c>
      <c r="C2298" s="65" t="s">
        <v>1059</v>
      </c>
    </row>
    <row r="2299" spans="1:3">
      <c r="A2299" s="65" t="s">
        <v>657</v>
      </c>
      <c r="B2299" s="65" t="s">
        <v>1060</v>
      </c>
      <c r="C2299" s="65" t="s">
        <v>1060</v>
      </c>
    </row>
    <row r="2300" spans="1:3">
      <c r="A2300" s="65" t="s">
        <v>657</v>
      </c>
      <c r="B2300" s="65" t="s">
        <v>1063</v>
      </c>
      <c r="C2300" s="65" t="s">
        <v>1063</v>
      </c>
    </row>
    <row r="2301" spans="1:3">
      <c r="A2301" s="65" t="s">
        <v>657</v>
      </c>
      <c r="B2301" s="65" t="s">
        <v>1061</v>
      </c>
      <c r="C2301" s="65" t="s">
        <v>1061</v>
      </c>
    </row>
    <row r="2302" spans="1:3">
      <c r="A2302" s="65" t="s">
        <v>657</v>
      </c>
      <c r="B2302" s="65" t="s">
        <v>1064</v>
      </c>
      <c r="C2302" s="65" t="s">
        <v>1064</v>
      </c>
    </row>
    <row r="2303" spans="1:3">
      <c r="A2303" s="65" t="s">
        <v>657</v>
      </c>
      <c r="B2303" s="65" t="s">
        <v>1062</v>
      </c>
      <c r="C2303" s="65" t="s">
        <v>1062</v>
      </c>
    </row>
    <row r="2304" spans="1:3">
      <c r="A2304" s="65" t="s">
        <v>661</v>
      </c>
      <c r="B2304" s="65" t="s">
        <v>1050</v>
      </c>
      <c r="C2304" s="65" t="s">
        <v>1050</v>
      </c>
    </row>
    <row r="2305" spans="1:3">
      <c r="A2305" s="65" t="s">
        <v>661</v>
      </c>
      <c r="B2305" s="65" t="s">
        <v>1025</v>
      </c>
      <c r="C2305" s="65" t="s">
        <v>1025</v>
      </c>
    </row>
    <row r="2306" spans="1:3">
      <c r="A2306" s="65" t="s">
        <v>661</v>
      </c>
      <c r="B2306" s="65" t="s">
        <v>1043</v>
      </c>
      <c r="C2306" s="65" t="s">
        <v>1043</v>
      </c>
    </row>
    <row r="2307" spans="1:3">
      <c r="A2307" s="65" t="s">
        <v>661</v>
      </c>
      <c r="B2307" s="65" t="s">
        <v>1065</v>
      </c>
      <c r="C2307" s="65" t="s">
        <v>1065</v>
      </c>
    </row>
    <row r="2308" spans="1:3">
      <c r="A2308" s="65" t="s">
        <v>661</v>
      </c>
      <c r="B2308" s="65" t="s">
        <v>1388</v>
      </c>
      <c r="C2308" s="65" t="s">
        <v>1388</v>
      </c>
    </row>
    <row r="2309" spans="1:3">
      <c r="A2309" s="65" t="s">
        <v>661</v>
      </c>
      <c r="B2309" s="65" t="s">
        <v>1419</v>
      </c>
      <c r="C2309" s="65" t="s">
        <v>1419</v>
      </c>
    </row>
    <row r="2310" spans="1:3">
      <c r="A2310" s="65" t="s">
        <v>661</v>
      </c>
      <c r="B2310" s="65" t="s">
        <v>1420</v>
      </c>
      <c r="C2310" s="65" t="s">
        <v>1420</v>
      </c>
    </row>
    <row r="2311" spans="1:3">
      <c r="A2311" s="65" t="s">
        <v>661</v>
      </c>
      <c r="B2311" s="65" t="s">
        <v>1058</v>
      </c>
      <c r="C2311" s="65" t="s">
        <v>1058</v>
      </c>
    </row>
    <row r="2312" spans="1:3">
      <c r="A2312" s="65" t="s">
        <v>661</v>
      </c>
      <c r="B2312" s="65" t="s">
        <v>1059</v>
      </c>
      <c r="C2312" s="65" t="s">
        <v>1059</v>
      </c>
    </row>
    <row r="2313" spans="1:3">
      <c r="A2313" s="65" t="s">
        <v>665</v>
      </c>
      <c r="B2313" s="65" t="s">
        <v>1050</v>
      </c>
      <c r="C2313" s="65" t="s">
        <v>1050</v>
      </c>
    </row>
    <row r="2314" spans="1:3">
      <c r="A2314" s="65" t="s">
        <v>665</v>
      </c>
      <c r="B2314" s="65" t="s">
        <v>1025</v>
      </c>
      <c r="C2314" s="65" t="s">
        <v>1025</v>
      </c>
    </row>
    <row r="2315" spans="1:3">
      <c r="A2315" s="65" t="s">
        <v>665</v>
      </c>
      <c r="B2315" s="65" t="s">
        <v>1026</v>
      </c>
      <c r="C2315" s="65" t="s">
        <v>1026</v>
      </c>
    </row>
    <row r="2316" spans="1:3">
      <c r="A2316" s="65" t="s">
        <v>665</v>
      </c>
      <c r="B2316" s="65" t="s">
        <v>1087</v>
      </c>
      <c r="C2316" s="65" t="s">
        <v>1087</v>
      </c>
    </row>
    <row r="2317" spans="1:3">
      <c r="A2317" s="65" t="s">
        <v>665</v>
      </c>
      <c r="B2317" s="65" t="s">
        <v>1092</v>
      </c>
      <c r="C2317" s="65" t="s">
        <v>1092</v>
      </c>
    </row>
    <row r="2318" spans="1:3">
      <c r="A2318" s="65" t="s">
        <v>665</v>
      </c>
      <c r="B2318" s="65" t="s">
        <v>1111</v>
      </c>
      <c r="C2318" s="65" t="s">
        <v>1111</v>
      </c>
    </row>
    <row r="2319" spans="1:3">
      <c r="A2319" s="65" t="s">
        <v>665</v>
      </c>
      <c r="B2319" s="65" t="s">
        <v>1114</v>
      </c>
      <c r="C2319" s="65" t="s">
        <v>1114</v>
      </c>
    </row>
    <row r="2320" spans="1:3">
      <c r="A2320" s="65" t="s">
        <v>665</v>
      </c>
      <c r="B2320" s="65" t="s">
        <v>1346</v>
      </c>
      <c r="C2320" s="65" t="s">
        <v>1346</v>
      </c>
    </row>
    <row r="2321" spans="1:3">
      <c r="A2321" s="65" t="s">
        <v>665</v>
      </c>
      <c r="B2321" s="65" t="s">
        <v>1347</v>
      </c>
      <c r="C2321" s="65" t="s">
        <v>1347</v>
      </c>
    </row>
    <row r="2322" spans="1:3">
      <c r="A2322" s="65" t="s">
        <v>665</v>
      </c>
      <c r="B2322" s="65" t="s">
        <v>1348</v>
      </c>
      <c r="C2322" s="65" t="s">
        <v>1348</v>
      </c>
    </row>
    <row r="2323" spans="1:3">
      <c r="A2323" s="65" t="s">
        <v>665</v>
      </c>
      <c r="B2323" s="65" t="s">
        <v>1349</v>
      </c>
      <c r="C2323" s="65" t="s">
        <v>1349</v>
      </c>
    </row>
    <row r="2324" spans="1:3">
      <c r="A2324" s="65" t="s">
        <v>665</v>
      </c>
      <c r="B2324" s="65" t="s">
        <v>1350</v>
      </c>
      <c r="C2324" s="65" t="s">
        <v>1350</v>
      </c>
    </row>
    <row r="2325" spans="1:3">
      <c r="A2325" s="65" t="s">
        <v>665</v>
      </c>
      <c r="B2325" s="65" t="s">
        <v>1351</v>
      </c>
      <c r="C2325" s="65" t="s">
        <v>1351</v>
      </c>
    </row>
    <row r="2326" spans="1:3">
      <c r="A2326" s="65" t="s">
        <v>665</v>
      </c>
      <c r="B2326" s="65" t="s">
        <v>1352</v>
      </c>
      <c r="C2326" s="65" t="s">
        <v>1352</v>
      </c>
    </row>
    <row r="2327" spans="1:3">
      <c r="A2327" s="65" t="s">
        <v>665</v>
      </c>
      <c r="B2327" s="65" t="s">
        <v>1353</v>
      </c>
      <c r="C2327" s="65" t="s">
        <v>1353</v>
      </c>
    </row>
    <row r="2328" spans="1:3">
      <c r="A2328" s="65" t="s">
        <v>665</v>
      </c>
      <c r="B2328" s="65" t="s">
        <v>1354</v>
      </c>
      <c r="C2328" s="65" t="s">
        <v>1354</v>
      </c>
    </row>
    <row r="2329" spans="1:3">
      <c r="A2329" s="65" t="s">
        <v>665</v>
      </c>
      <c r="B2329" s="65" t="s">
        <v>1355</v>
      </c>
      <c r="C2329" s="65" t="s">
        <v>1355</v>
      </c>
    </row>
    <row r="2330" spans="1:3">
      <c r="A2330" s="65" t="s">
        <v>665</v>
      </c>
      <c r="B2330" s="65" t="s">
        <v>1356</v>
      </c>
      <c r="C2330" s="65" t="s">
        <v>1356</v>
      </c>
    </row>
    <row r="2331" spans="1:3">
      <c r="A2331" s="65" t="s">
        <v>665</v>
      </c>
      <c r="B2331" s="65" t="s">
        <v>1357</v>
      </c>
      <c r="C2331" s="65" t="s">
        <v>1357</v>
      </c>
    </row>
    <row r="2332" spans="1:3">
      <c r="A2332" s="65" t="s">
        <v>665</v>
      </c>
      <c r="B2332" s="65" t="s">
        <v>1358</v>
      </c>
      <c r="C2332" s="65" t="s">
        <v>1358</v>
      </c>
    </row>
    <row r="2333" spans="1:3">
      <c r="A2333" s="65" t="s">
        <v>665</v>
      </c>
      <c r="B2333" s="65" t="s">
        <v>1359</v>
      </c>
      <c r="C2333" s="65" t="s">
        <v>1359</v>
      </c>
    </row>
    <row r="2334" spans="1:3">
      <c r="A2334" s="65" t="s">
        <v>665</v>
      </c>
      <c r="B2334" s="65" t="s">
        <v>1360</v>
      </c>
      <c r="C2334" s="65" t="s">
        <v>1360</v>
      </c>
    </row>
    <row r="2335" spans="1:3">
      <c r="A2335" s="65" t="s">
        <v>665</v>
      </c>
      <c r="B2335" s="65" t="s">
        <v>1361</v>
      </c>
      <c r="C2335" s="65" t="s">
        <v>1361</v>
      </c>
    </row>
    <row r="2336" spans="1:3">
      <c r="A2336" s="65" t="s">
        <v>665</v>
      </c>
      <c r="B2336" s="65" t="s">
        <v>1362</v>
      </c>
      <c r="C2336" s="65" t="s">
        <v>1362</v>
      </c>
    </row>
    <row r="2337" spans="1:3">
      <c r="A2337" s="65" t="s">
        <v>665</v>
      </c>
      <c r="B2337" s="65" t="s">
        <v>1027</v>
      </c>
      <c r="C2337" s="65" t="s">
        <v>1027</v>
      </c>
    </row>
    <row r="2338" spans="1:3">
      <c r="A2338" s="65" t="s">
        <v>665</v>
      </c>
      <c r="B2338" s="65" t="s">
        <v>1393</v>
      </c>
      <c r="C2338" s="65" t="s">
        <v>1393</v>
      </c>
    </row>
    <row r="2339" spans="1:3">
      <c r="A2339" s="65" t="s">
        <v>665</v>
      </c>
      <c r="B2339" s="65" t="s">
        <v>1413</v>
      </c>
      <c r="C2339" s="65" t="s">
        <v>1413</v>
      </c>
    </row>
    <row r="2340" spans="1:3">
      <c r="A2340" s="65" t="s">
        <v>665</v>
      </c>
      <c r="B2340" s="65" t="s">
        <v>1414</v>
      </c>
      <c r="C2340" s="65" t="s">
        <v>1414</v>
      </c>
    </row>
    <row r="2341" spans="1:3">
      <c r="A2341" s="65" t="s">
        <v>665</v>
      </c>
      <c r="B2341" s="65" t="s">
        <v>1415</v>
      </c>
      <c r="C2341" s="65" t="s">
        <v>1415</v>
      </c>
    </row>
    <row r="2342" spans="1:3">
      <c r="A2342" s="65" t="s">
        <v>665</v>
      </c>
      <c r="B2342" s="65" t="s">
        <v>1416</v>
      </c>
      <c r="C2342" s="65" t="s">
        <v>1416</v>
      </c>
    </row>
    <row r="2343" spans="1:3">
      <c r="A2343" s="65" t="s">
        <v>665</v>
      </c>
      <c r="B2343" s="65" t="s">
        <v>1417</v>
      </c>
      <c r="C2343" s="65" t="s">
        <v>1417</v>
      </c>
    </row>
    <row r="2344" spans="1:3">
      <c r="A2344" s="65" t="s">
        <v>665</v>
      </c>
      <c r="B2344" s="65" t="s">
        <v>1043</v>
      </c>
      <c r="C2344" s="65" t="s">
        <v>1043</v>
      </c>
    </row>
    <row r="2345" spans="1:3">
      <c r="A2345" s="65" t="s">
        <v>665</v>
      </c>
      <c r="B2345" s="65" t="s">
        <v>1044</v>
      </c>
      <c r="C2345" s="65" t="s">
        <v>1044</v>
      </c>
    </row>
    <row r="2346" spans="1:3">
      <c r="A2346" s="65" t="s">
        <v>665</v>
      </c>
      <c r="B2346" s="65" t="s">
        <v>1065</v>
      </c>
      <c r="C2346" s="65" t="s">
        <v>1065</v>
      </c>
    </row>
    <row r="2347" spans="1:3">
      <c r="A2347" s="65" t="s">
        <v>665</v>
      </c>
      <c r="B2347" s="65" t="s">
        <v>1066</v>
      </c>
      <c r="C2347" s="65" t="s">
        <v>1066</v>
      </c>
    </row>
    <row r="2348" spans="1:3">
      <c r="A2348" s="65" t="s">
        <v>665</v>
      </c>
      <c r="B2348" s="65" t="s">
        <v>1067</v>
      </c>
      <c r="C2348" s="65" t="s">
        <v>1067</v>
      </c>
    </row>
    <row r="2349" spans="1:3">
      <c r="A2349" s="65" t="s">
        <v>665</v>
      </c>
      <c r="B2349" s="65" t="s">
        <v>1209</v>
      </c>
      <c r="C2349" s="65" t="s">
        <v>1209</v>
      </c>
    </row>
    <row r="2350" spans="1:3">
      <c r="A2350" s="65" t="s">
        <v>665</v>
      </c>
      <c r="B2350" s="65" t="s">
        <v>1210</v>
      </c>
      <c r="C2350" s="65" t="s">
        <v>1210</v>
      </c>
    </row>
    <row r="2351" spans="1:3">
      <c r="A2351" s="65" t="s">
        <v>665</v>
      </c>
      <c r="B2351" s="65" t="s">
        <v>1211</v>
      </c>
      <c r="C2351" s="65" t="s">
        <v>1211</v>
      </c>
    </row>
    <row r="2352" spans="1:3">
      <c r="A2352" s="65" t="s">
        <v>665</v>
      </c>
      <c r="B2352" s="65" t="s">
        <v>1212</v>
      </c>
      <c r="C2352" s="65" t="s">
        <v>1212</v>
      </c>
    </row>
    <row r="2353" spans="1:3">
      <c r="A2353" s="65" t="s">
        <v>665</v>
      </c>
      <c r="B2353" s="65" t="s">
        <v>1068</v>
      </c>
      <c r="C2353" s="65" t="s">
        <v>1068</v>
      </c>
    </row>
    <row r="2354" spans="1:3">
      <c r="A2354" s="65" t="s">
        <v>665</v>
      </c>
      <c r="B2354" s="65" t="s">
        <v>1129</v>
      </c>
      <c r="C2354" s="65" t="s">
        <v>1129</v>
      </c>
    </row>
    <row r="2355" spans="1:3">
      <c r="A2355" s="65" t="s">
        <v>665</v>
      </c>
      <c r="B2355" s="65" t="s">
        <v>1219</v>
      </c>
      <c r="C2355" s="65" t="s">
        <v>1219</v>
      </c>
    </row>
    <row r="2356" spans="1:3">
      <c r="A2356" s="65" t="s">
        <v>669</v>
      </c>
      <c r="B2356" s="65" t="s">
        <v>1050</v>
      </c>
      <c r="C2356" s="65" t="s">
        <v>1050</v>
      </c>
    </row>
    <row r="2357" spans="1:3">
      <c r="A2357" s="65" t="s">
        <v>669</v>
      </c>
      <c r="B2357" s="65" t="s">
        <v>1025</v>
      </c>
      <c r="C2357" s="65" t="s">
        <v>1025</v>
      </c>
    </row>
    <row r="2358" spans="1:3">
      <c r="A2358" s="65" t="s">
        <v>669</v>
      </c>
      <c r="B2358" s="65" t="s">
        <v>1026</v>
      </c>
      <c r="C2358" s="65" t="s">
        <v>1026</v>
      </c>
    </row>
    <row r="2359" spans="1:3">
      <c r="A2359" s="65" t="s">
        <v>669</v>
      </c>
      <c r="B2359" s="65" t="s">
        <v>1027</v>
      </c>
      <c r="C2359" s="65" t="s">
        <v>1027</v>
      </c>
    </row>
    <row r="2360" spans="1:3">
      <c r="A2360" s="65" t="s">
        <v>669</v>
      </c>
      <c r="B2360" s="65" t="s">
        <v>1028</v>
      </c>
      <c r="C2360" s="65" t="s">
        <v>1028</v>
      </c>
    </row>
    <row r="2361" spans="1:3">
      <c r="A2361" s="65" t="s">
        <v>669</v>
      </c>
      <c r="B2361" s="65" t="s">
        <v>1029</v>
      </c>
      <c r="C2361" s="65" t="s">
        <v>1029</v>
      </c>
    </row>
    <row r="2362" spans="1:3">
      <c r="A2362" s="65" t="s">
        <v>669</v>
      </c>
      <c r="B2362" s="65" t="s">
        <v>1030</v>
      </c>
      <c r="C2362" s="65" t="s">
        <v>1030</v>
      </c>
    </row>
    <row r="2363" spans="1:3">
      <c r="A2363" s="65" t="s">
        <v>669</v>
      </c>
      <c r="B2363" s="65" t="s">
        <v>1031</v>
      </c>
      <c r="C2363" s="65" t="s">
        <v>1031</v>
      </c>
    </row>
    <row r="2364" spans="1:3">
      <c r="A2364" s="65" t="s">
        <v>669</v>
      </c>
      <c r="B2364" s="65" t="s">
        <v>1032</v>
      </c>
      <c r="C2364" s="65" t="s">
        <v>1032</v>
      </c>
    </row>
    <row r="2365" spans="1:3">
      <c r="A2365" s="65" t="s">
        <v>669</v>
      </c>
      <c r="B2365" s="65" t="s">
        <v>1033</v>
      </c>
      <c r="C2365" s="65" t="s">
        <v>1033</v>
      </c>
    </row>
    <row r="2366" spans="1:3">
      <c r="A2366" s="65" t="s">
        <v>669</v>
      </c>
      <c r="B2366" s="65" t="s">
        <v>1034</v>
      </c>
      <c r="C2366" s="65" t="s">
        <v>1034</v>
      </c>
    </row>
    <row r="2367" spans="1:3">
      <c r="A2367" s="65" t="s">
        <v>669</v>
      </c>
      <c r="B2367" s="65" t="s">
        <v>1035</v>
      </c>
      <c r="C2367" s="65" t="s">
        <v>1035</v>
      </c>
    </row>
    <row r="2368" spans="1:3">
      <c r="A2368" s="65" t="s">
        <v>669</v>
      </c>
      <c r="B2368" s="65" t="s">
        <v>1036</v>
      </c>
      <c r="C2368" s="65" t="s">
        <v>1036</v>
      </c>
    </row>
    <row r="2369" spans="1:3">
      <c r="A2369" s="65" t="s">
        <v>669</v>
      </c>
      <c r="B2369" s="65" t="s">
        <v>1037</v>
      </c>
      <c r="C2369" s="65" t="s">
        <v>1037</v>
      </c>
    </row>
    <row r="2370" spans="1:3">
      <c r="A2370" s="65" t="s">
        <v>669</v>
      </c>
      <c r="B2370" s="65" t="s">
        <v>1038</v>
      </c>
      <c r="C2370" s="65" t="s">
        <v>1038</v>
      </c>
    </row>
    <row r="2371" spans="1:3">
      <c r="A2371" s="65" t="s">
        <v>669</v>
      </c>
      <c r="B2371" s="65" t="s">
        <v>1039</v>
      </c>
      <c r="C2371" s="65" t="s">
        <v>1039</v>
      </c>
    </row>
    <row r="2372" spans="1:3">
      <c r="A2372" s="65" t="s">
        <v>669</v>
      </c>
      <c r="B2372" s="65" t="s">
        <v>1040</v>
      </c>
      <c r="C2372" s="65" t="s">
        <v>1040</v>
      </c>
    </row>
    <row r="2373" spans="1:3">
      <c r="A2373" s="65" t="s">
        <v>669</v>
      </c>
      <c r="B2373" s="65" t="s">
        <v>1041</v>
      </c>
      <c r="C2373" s="65" t="s">
        <v>1041</v>
      </c>
    </row>
    <row r="2374" spans="1:3">
      <c r="A2374" s="65" t="s">
        <v>669</v>
      </c>
      <c r="B2374" s="65" t="s">
        <v>1043</v>
      </c>
      <c r="C2374" s="65" t="s">
        <v>1043</v>
      </c>
    </row>
    <row r="2375" spans="1:3">
      <c r="A2375" s="65" t="s">
        <v>669</v>
      </c>
      <c r="B2375" s="65" t="s">
        <v>1065</v>
      </c>
      <c r="C2375" s="65" t="s">
        <v>1065</v>
      </c>
    </row>
    <row r="2376" spans="1:3">
      <c r="A2376" s="65" t="s">
        <v>669</v>
      </c>
      <c r="B2376" s="65" t="s">
        <v>1066</v>
      </c>
      <c r="C2376" s="65" t="s">
        <v>1066</v>
      </c>
    </row>
    <row r="2377" spans="1:3">
      <c r="A2377" s="65" t="s">
        <v>669</v>
      </c>
      <c r="B2377" s="65" t="s">
        <v>1067</v>
      </c>
      <c r="C2377" s="65" t="s">
        <v>1067</v>
      </c>
    </row>
    <row r="2378" spans="1:3">
      <c r="A2378" s="65" t="s">
        <v>669</v>
      </c>
      <c r="B2378" s="65" t="s">
        <v>1209</v>
      </c>
      <c r="C2378" s="65" t="s">
        <v>1209</v>
      </c>
    </row>
    <row r="2379" spans="1:3">
      <c r="A2379" s="65" t="s">
        <v>673</v>
      </c>
      <c r="B2379" s="65" t="s">
        <v>1050</v>
      </c>
      <c r="C2379" s="65" t="s">
        <v>1050</v>
      </c>
    </row>
    <row r="2380" spans="1:3">
      <c r="A2380" s="65" t="s">
        <v>673</v>
      </c>
      <c r="B2380" s="65" t="s">
        <v>1025</v>
      </c>
      <c r="C2380" s="65" t="s">
        <v>1025</v>
      </c>
    </row>
    <row r="2381" spans="1:3">
      <c r="A2381" s="65" t="s">
        <v>673</v>
      </c>
      <c r="B2381" s="65" t="s">
        <v>1026</v>
      </c>
      <c r="C2381" s="65" t="s">
        <v>1026</v>
      </c>
    </row>
    <row r="2382" spans="1:3">
      <c r="A2382" s="65" t="s">
        <v>673</v>
      </c>
      <c r="B2382" s="65" t="s">
        <v>1027</v>
      </c>
      <c r="C2382" s="65" t="s">
        <v>1027</v>
      </c>
    </row>
    <row r="2383" spans="1:3">
      <c r="A2383" s="65" t="s">
        <v>673</v>
      </c>
      <c r="B2383" s="65" t="s">
        <v>1028</v>
      </c>
      <c r="C2383" s="65" t="s">
        <v>1028</v>
      </c>
    </row>
    <row r="2384" spans="1:3">
      <c r="A2384" s="65" t="s">
        <v>673</v>
      </c>
      <c r="B2384" s="65" t="s">
        <v>1029</v>
      </c>
      <c r="C2384" s="65" t="s">
        <v>1029</v>
      </c>
    </row>
    <row r="2385" spans="1:3">
      <c r="A2385" s="65" t="s">
        <v>673</v>
      </c>
      <c r="B2385" s="65" t="s">
        <v>1030</v>
      </c>
      <c r="C2385" s="65" t="s">
        <v>1030</v>
      </c>
    </row>
    <row r="2386" spans="1:3">
      <c r="A2386" s="65" t="s">
        <v>673</v>
      </c>
      <c r="B2386" s="65" t="s">
        <v>1031</v>
      </c>
      <c r="C2386" s="65" t="s">
        <v>1031</v>
      </c>
    </row>
    <row r="2387" spans="1:3">
      <c r="A2387" s="65" t="s">
        <v>673</v>
      </c>
      <c r="B2387" s="65" t="s">
        <v>1032</v>
      </c>
      <c r="C2387" s="65" t="s">
        <v>1032</v>
      </c>
    </row>
    <row r="2388" spans="1:3">
      <c r="A2388" s="65" t="s">
        <v>673</v>
      </c>
      <c r="B2388" s="65" t="s">
        <v>1033</v>
      </c>
      <c r="C2388" s="65" t="s">
        <v>1033</v>
      </c>
    </row>
    <row r="2389" spans="1:3">
      <c r="A2389" s="65" t="s">
        <v>673</v>
      </c>
      <c r="B2389" s="65" t="s">
        <v>1034</v>
      </c>
      <c r="C2389" s="65" t="s">
        <v>1034</v>
      </c>
    </row>
    <row r="2390" spans="1:3">
      <c r="A2390" s="65" t="s">
        <v>673</v>
      </c>
      <c r="B2390" s="65" t="s">
        <v>1035</v>
      </c>
      <c r="C2390" s="65" t="s">
        <v>1035</v>
      </c>
    </row>
    <row r="2391" spans="1:3">
      <c r="A2391" s="65" t="s">
        <v>673</v>
      </c>
      <c r="B2391" s="65" t="s">
        <v>1036</v>
      </c>
      <c r="C2391" s="65" t="s">
        <v>1036</v>
      </c>
    </row>
    <row r="2392" spans="1:3">
      <c r="A2392" s="65" t="s">
        <v>673</v>
      </c>
      <c r="B2392" s="65" t="s">
        <v>1037</v>
      </c>
      <c r="C2392" s="65" t="s">
        <v>1037</v>
      </c>
    </row>
    <row r="2393" spans="1:3">
      <c r="A2393" s="65" t="s">
        <v>673</v>
      </c>
      <c r="B2393" s="65" t="s">
        <v>1038</v>
      </c>
      <c r="C2393" s="65" t="s">
        <v>1038</v>
      </c>
    </row>
    <row r="2394" spans="1:3">
      <c r="A2394" s="65" t="s">
        <v>673</v>
      </c>
      <c r="B2394" s="65" t="s">
        <v>1039</v>
      </c>
      <c r="C2394" s="65" t="s">
        <v>1039</v>
      </c>
    </row>
    <row r="2395" spans="1:3">
      <c r="A2395" s="65" t="s">
        <v>673</v>
      </c>
      <c r="B2395" s="65" t="s">
        <v>1040</v>
      </c>
      <c r="C2395" s="65" t="s">
        <v>1040</v>
      </c>
    </row>
    <row r="2396" spans="1:3">
      <c r="A2396" s="65" t="s">
        <v>673</v>
      </c>
      <c r="B2396" s="65" t="s">
        <v>1041</v>
      </c>
      <c r="C2396" s="65" t="s">
        <v>1041</v>
      </c>
    </row>
    <row r="2397" spans="1:3">
      <c r="A2397" s="65" t="s">
        <v>673</v>
      </c>
      <c r="B2397" s="65" t="s">
        <v>1042</v>
      </c>
      <c r="C2397" s="65" t="s">
        <v>1042</v>
      </c>
    </row>
    <row r="2398" spans="1:3">
      <c r="A2398" s="65" t="s">
        <v>673</v>
      </c>
      <c r="B2398" s="65" t="s">
        <v>1130</v>
      </c>
      <c r="C2398" s="65" t="s">
        <v>1130</v>
      </c>
    </row>
    <row r="2399" spans="1:3">
      <c r="A2399" s="65" t="s">
        <v>673</v>
      </c>
      <c r="B2399" s="65" t="s">
        <v>1131</v>
      </c>
      <c r="C2399" s="65" t="s">
        <v>1131</v>
      </c>
    </row>
    <row r="2400" spans="1:3">
      <c r="A2400" s="65" t="s">
        <v>673</v>
      </c>
      <c r="B2400" s="65" t="s">
        <v>1132</v>
      </c>
      <c r="C2400" s="65" t="s">
        <v>1132</v>
      </c>
    </row>
    <row r="2401" spans="1:3">
      <c r="A2401" s="65" t="s">
        <v>673</v>
      </c>
      <c r="B2401" s="65" t="s">
        <v>1373</v>
      </c>
      <c r="C2401" s="65" t="s">
        <v>1373</v>
      </c>
    </row>
    <row r="2402" spans="1:3">
      <c r="A2402" s="65" t="s">
        <v>673</v>
      </c>
      <c r="B2402" s="65" t="s">
        <v>1294</v>
      </c>
      <c r="C2402" s="65" t="s">
        <v>1294</v>
      </c>
    </row>
    <row r="2403" spans="1:3">
      <c r="A2403" s="65" t="s">
        <v>673</v>
      </c>
      <c r="B2403" s="65" t="s">
        <v>1195</v>
      </c>
      <c r="C2403" s="65" t="s">
        <v>1195</v>
      </c>
    </row>
    <row r="2404" spans="1:3">
      <c r="A2404" s="65" t="s">
        <v>673</v>
      </c>
      <c r="B2404" s="65" t="s">
        <v>1196</v>
      </c>
      <c r="C2404" s="65" t="s">
        <v>1196</v>
      </c>
    </row>
    <row r="2405" spans="1:3">
      <c r="A2405" s="65" t="s">
        <v>673</v>
      </c>
      <c r="B2405" s="65" t="s">
        <v>1197</v>
      </c>
      <c r="C2405" s="65" t="s">
        <v>1197</v>
      </c>
    </row>
    <row r="2406" spans="1:3">
      <c r="A2406" s="65" t="s">
        <v>673</v>
      </c>
      <c r="B2406" s="65" t="s">
        <v>1198</v>
      </c>
      <c r="C2406" s="65" t="s">
        <v>1198</v>
      </c>
    </row>
    <row r="2407" spans="1:3">
      <c r="A2407" s="65" t="s">
        <v>673</v>
      </c>
      <c r="B2407" s="65" t="s">
        <v>1199</v>
      </c>
      <c r="C2407" s="65" t="s">
        <v>1199</v>
      </c>
    </row>
    <row r="2408" spans="1:3">
      <c r="A2408" s="65" t="s">
        <v>673</v>
      </c>
      <c r="B2408" s="65" t="s">
        <v>1200</v>
      </c>
      <c r="C2408" s="65" t="s">
        <v>1200</v>
      </c>
    </row>
    <row r="2409" spans="1:3">
      <c r="A2409" s="65" t="s">
        <v>673</v>
      </c>
      <c r="B2409" s="65" t="s">
        <v>1201</v>
      </c>
      <c r="C2409" s="65" t="s">
        <v>1201</v>
      </c>
    </row>
    <row r="2410" spans="1:3">
      <c r="A2410" s="65" t="s">
        <v>673</v>
      </c>
      <c r="B2410" s="65" t="s">
        <v>1295</v>
      </c>
      <c r="C2410" s="65" t="s">
        <v>1295</v>
      </c>
    </row>
    <row r="2411" spans="1:3">
      <c r="A2411" s="65" t="s">
        <v>673</v>
      </c>
      <c r="B2411" s="65" t="s">
        <v>1296</v>
      </c>
      <c r="C2411" s="65" t="s">
        <v>1296</v>
      </c>
    </row>
    <row r="2412" spans="1:3">
      <c r="A2412" s="65" t="s">
        <v>673</v>
      </c>
      <c r="B2412" s="65" t="s">
        <v>1297</v>
      </c>
      <c r="C2412" s="65" t="s">
        <v>1297</v>
      </c>
    </row>
    <row r="2413" spans="1:3">
      <c r="A2413" s="65" t="s">
        <v>673</v>
      </c>
      <c r="B2413" s="65" t="s">
        <v>1298</v>
      </c>
      <c r="C2413" s="65" t="s">
        <v>1298</v>
      </c>
    </row>
    <row r="2414" spans="1:3">
      <c r="A2414" s="65" t="s">
        <v>673</v>
      </c>
      <c r="B2414" s="65" t="s">
        <v>1299</v>
      </c>
      <c r="C2414" s="65" t="s">
        <v>1299</v>
      </c>
    </row>
    <row r="2415" spans="1:3">
      <c r="A2415" s="65" t="s">
        <v>673</v>
      </c>
      <c r="B2415" s="65" t="s">
        <v>1300</v>
      </c>
      <c r="C2415" s="65" t="s">
        <v>1300</v>
      </c>
    </row>
    <row r="2416" spans="1:3">
      <c r="A2416" s="65" t="s">
        <v>673</v>
      </c>
      <c r="B2416" s="65" t="s">
        <v>1374</v>
      </c>
      <c r="C2416" s="65" t="s">
        <v>1374</v>
      </c>
    </row>
    <row r="2417" spans="1:3">
      <c r="A2417" s="65" t="s">
        <v>673</v>
      </c>
      <c r="B2417" s="65" t="s">
        <v>1375</v>
      </c>
      <c r="C2417" s="65" t="s">
        <v>1375</v>
      </c>
    </row>
    <row r="2418" spans="1:3">
      <c r="A2418" s="65" t="s">
        <v>673</v>
      </c>
      <c r="B2418" s="65" t="s">
        <v>1376</v>
      </c>
      <c r="C2418" s="65" t="s">
        <v>1376</v>
      </c>
    </row>
    <row r="2419" spans="1:3">
      <c r="A2419" s="65" t="s">
        <v>673</v>
      </c>
      <c r="B2419" s="65" t="s">
        <v>1377</v>
      </c>
      <c r="C2419" s="65" t="s">
        <v>1377</v>
      </c>
    </row>
    <row r="2420" spans="1:3">
      <c r="A2420" s="65" t="s">
        <v>673</v>
      </c>
      <c r="B2420" s="65" t="s">
        <v>1378</v>
      </c>
      <c r="C2420" s="65" t="s">
        <v>1378</v>
      </c>
    </row>
    <row r="2421" spans="1:3">
      <c r="A2421" s="65" t="s">
        <v>673</v>
      </c>
      <c r="B2421" s="65" t="s">
        <v>1379</v>
      </c>
      <c r="C2421" s="65" t="s">
        <v>1379</v>
      </c>
    </row>
    <row r="2422" spans="1:3">
      <c r="A2422" s="65" t="s">
        <v>673</v>
      </c>
      <c r="B2422" s="65" t="s">
        <v>1380</v>
      </c>
      <c r="C2422" s="65" t="s">
        <v>1380</v>
      </c>
    </row>
    <row r="2423" spans="1:3">
      <c r="A2423" s="65" t="s">
        <v>673</v>
      </c>
      <c r="B2423" s="65" t="s">
        <v>1381</v>
      </c>
      <c r="C2423" s="65" t="s">
        <v>1381</v>
      </c>
    </row>
    <row r="2424" spans="1:3">
      <c r="A2424" s="65" t="s">
        <v>673</v>
      </c>
      <c r="B2424" s="65" t="s">
        <v>1382</v>
      </c>
      <c r="C2424" s="65" t="s">
        <v>1382</v>
      </c>
    </row>
    <row r="2425" spans="1:3">
      <c r="A2425" s="65" t="s">
        <v>673</v>
      </c>
      <c r="B2425" s="65" t="s">
        <v>1383</v>
      </c>
      <c r="C2425" s="65" t="s">
        <v>1383</v>
      </c>
    </row>
    <row r="2426" spans="1:3">
      <c r="A2426" s="65" t="s">
        <v>673</v>
      </c>
      <c r="B2426" s="65" t="s">
        <v>1384</v>
      </c>
      <c r="C2426" s="65" t="s">
        <v>1384</v>
      </c>
    </row>
    <row r="2427" spans="1:3">
      <c r="A2427" s="65" t="s">
        <v>673</v>
      </c>
      <c r="B2427" s="65" t="s">
        <v>1385</v>
      </c>
      <c r="C2427" s="65" t="s">
        <v>1385</v>
      </c>
    </row>
    <row r="2428" spans="1:3">
      <c r="A2428" s="65" t="s">
        <v>673</v>
      </c>
      <c r="B2428" s="65" t="s">
        <v>1386</v>
      </c>
      <c r="C2428" s="65" t="s">
        <v>1386</v>
      </c>
    </row>
    <row r="2429" spans="1:3">
      <c r="A2429" s="65" t="s">
        <v>673</v>
      </c>
      <c r="B2429" s="65" t="s">
        <v>1879</v>
      </c>
      <c r="C2429" s="65" t="s">
        <v>1879</v>
      </c>
    </row>
    <row r="2430" spans="1:3">
      <c r="A2430" s="65" t="s">
        <v>673</v>
      </c>
      <c r="B2430" s="65" t="s">
        <v>1880</v>
      </c>
      <c r="C2430" s="65" t="s">
        <v>1880</v>
      </c>
    </row>
    <row r="2431" spans="1:3">
      <c r="A2431" s="65" t="s">
        <v>673</v>
      </c>
      <c r="B2431" s="65" t="s">
        <v>1881</v>
      </c>
      <c r="C2431" s="65" t="s">
        <v>1881</v>
      </c>
    </row>
    <row r="2432" spans="1:3">
      <c r="A2432" s="65" t="s">
        <v>673</v>
      </c>
      <c r="B2432" s="65" t="s">
        <v>1882</v>
      </c>
      <c r="C2432" s="65" t="s">
        <v>1882</v>
      </c>
    </row>
    <row r="2433" spans="1:3">
      <c r="A2433" s="65" t="s">
        <v>673</v>
      </c>
      <c r="B2433" s="65" t="s">
        <v>1883</v>
      </c>
      <c r="C2433" s="65" t="s">
        <v>1883</v>
      </c>
    </row>
    <row r="2434" spans="1:3">
      <c r="A2434" s="65" t="s">
        <v>673</v>
      </c>
      <c r="B2434" s="65" t="s">
        <v>1043</v>
      </c>
      <c r="C2434" s="65" t="s">
        <v>1043</v>
      </c>
    </row>
    <row r="2435" spans="1:3">
      <c r="A2435" s="65" t="s">
        <v>673</v>
      </c>
      <c r="B2435" s="65" t="s">
        <v>1065</v>
      </c>
      <c r="C2435" s="65" t="s">
        <v>1065</v>
      </c>
    </row>
    <row r="2436" spans="1:3">
      <c r="A2436" s="65" t="s">
        <v>673</v>
      </c>
      <c r="B2436" s="65" t="s">
        <v>1066</v>
      </c>
      <c r="C2436" s="65" t="s">
        <v>1066</v>
      </c>
    </row>
    <row r="2437" spans="1:3">
      <c r="A2437" s="65" t="s">
        <v>677</v>
      </c>
      <c r="B2437" s="65" t="s">
        <v>1050</v>
      </c>
      <c r="C2437" s="65" t="s">
        <v>1050</v>
      </c>
    </row>
    <row r="2438" spans="1:3">
      <c r="A2438" s="65" t="s">
        <v>677</v>
      </c>
      <c r="B2438" s="65" t="s">
        <v>1025</v>
      </c>
      <c r="C2438" s="65" t="s">
        <v>1025</v>
      </c>
    </row>
    <row r="2439" spans="1:3">
      <c r="A2439" s="65" t="s">
        <v>677</v>
      </c>
      <c r="B2439" s="65" t="s">
        <v>1026</v>
      </c>
      <c r="C2439" s="65" t="s">
        <v>1026</v>
      </c>
    </row>
    <row r="2440" spans="1:3">
      <c r="A2440" s="65" t="s">
        <v>677</v>
      </c>
      <c r="B2440" s="65" t="s">
        <v>1087</v>
      </c>
      <c r="C2440" s="65" t="s">
        <v>1087</v>
      </c>
    </row>
    <row r="2441" spans="1:3">
      <c r="A2441" s="65" t="s">
        <v>677</v>
      </c>
      <c r="B2441" s="65" t="s">
        <v>1027</v>
      </c>
      <c r="C2441" s="65" t="s">
        <v>1027</v>
      </c>
    </row>
    <row r="2442" spans="1:3">
      <c r="A2442" s="65" t="s">
        <v>677</v>
      </c>
      <c r="B2442" s="65" t="s">
        <v>1393</v>
      </c>
      <c r="C2442" s="65" t="s">
        <v>1393</v>
      </c>
    </row>
    <row r="2443" spans="1:3">
      <c r="A2443" s="65" t="s">
        <v>677</v>
      </c>
      <c r="B2443" s="65" t="s">
        <v>1028</v>
      </c>
      <c r="C2443" s="65" t="s">
        <v>1028</v>
      </c>
    </row>
    <row r="2444" spans="1:3">
      <c r="A2444" s="65" t="s">
        <v>677</v>
      </c>
      <c r="B2444" s="65" t="s">
        <v>1476</v>
      </c>
      <c r="C2444" s="65" t="s">
        <v>1476</v>
      </c>
    </row>
    <row r="2445" spans="1:3">
      <c r="A2445" s="65" t="s">
        <v>677</v>
      </c>
      <c r="B2445" s="65" t="s">
        <v>1029</v>
      </c>
      <c r="C2445" s="65" t="s">
        <v>1029</v>
      </c>
    </row>
    <row r="2446" spans="1:3">
      <c r="A2446" s="65" t="s">
        <v>677</v>
      </c>
      <c r="B2446" s="65" t="s">
        <v>1495</v>
      </c>
      <c r="C2446" s="65" t="s">
        <v>1495</v>
      </c>
    </row>
    <row r="2447" spans="1:3">
      <c r="A2447" s="65" t="s">
        <v>677</v>
      </c>
      <c r="B2447" s="65" t="s">
        <v>1030</v>
      </c>
      <c r="C2447" s="65" t="s">
        <v>1030</v>
      </c>
    </row>
    <row r="2448" spans="1:3">
      <c r="A2448" s="65" t="s">
        <v>677</v>
      </c>
      <c r="B2448" s="65" t="s">
        <v>1530</v>
      </c>
      <c r="C2448" s="65" t="s">
        <v>1530</v>
      </c>
    </row>
    <row r="2449" spans="1:3">
      <c r="A2449" s="65" t="s">
        <v>677</v>
      </c>
      <c r="B2449" s="65" t="s">
        <v>1214</v>
      </c>
      <c r="C2449" s="65" t="s">
        <v>1214</v>
      </c>
    </row>
    <row r="2450" spans="1:3">
      <c r="A2450" s="65" t="s">
        <v>677</v>
      </c>
      <c r="B2450" s="65" t="s">
        <v>1215</v>
      </c>
      <c r="C2450" s="65" t="s">
        <v>1215</v>
      </c>
    </row>
    <row r="2451" spans="1:3">
      <c r="A2451" s="65" t="s">
        <v>677</v>
      </c>
      <c r="B2451" s="65" t="s">
        <v>1216</v>
      </c>
      <c r="C2451" s="65" t="s">
        <v>1216</v>
      </c>
    </row>
    <row r="2452" spans="1:3">
      <c r="A2452" s="65" t="s">
        <v>677</v>
      </c>
      <c r="B2452" s="65" t="s">
        <v>1217</v>
      </c>
      <c r="C2452" s="65" t="s">
        <v>1217</v>
      </c>
    </row>
    <row r="2453" spans="1:3">
      <c r="A2453" s="65" t="s">
        <v>677</v>
      </c>
      <c r="B2453" s="65" t="s">
        <v>1302</v>
      </c>
      <c r="C2453" s="65" t="s">
        <v>1302</v>
      </c>
    </row>
    <row r="2454" spans="1:3">
      <c r="A2454" s="65" t="s">
        <v>677</v>
      </c>
      <c r="B2454" s="65" t="s">
        <v>1884</v>
      </c>
      <c r="C2454" s="65" t="s">
        <v>1884</v>
      </c>
    </row>
    <row r="2455" spans="1:3">
      <c r="A2455" s="65" t="s">
        <v>677</v>
      </c>
      <c r="B2455" s="65" t="s">
        <v>1885</v>
      </c>
      <c r="C2455" s="65" t="s">
        <v>1885</v>
      </c>
    </row>
    <row r="2456" spans="1:3">
      <c r="A2456" s="65" t="s">
        <v>677</v>
      </c>
      <c r="B2456" s="65" t="s">
        <v>1886</v>
      </c>
      <c r="C2456" s="65" t="s">
        <v>1886</v>
      </c>
    </row>
    <row r="2457" spans="1:3">
      <c r="A2457" s="65" t="s">
        <v>677</v>
      </c>
      <c r="B2457" s="65" t="s">
        <v>1887</v>
      </c>
      <c r="C2457" s="65" t="s">
        <v>1887</v>
      </c>
    </row>
    <row r="2458" spans="1:3">
      <c r="A2458" s="65" t="s">
        <v>677</v>
      </c>
      <c r="B2458" s="65" t="s">
        <v>1888</v>
      </c>
      <c r="C2458" s="65" t="s">
        <v>1888</v>
      </c>
    </row>
    <row r="2459" spans="1:3">
      <c r="A2459" s="65" t="s">
        <v>677</v>
      </c>
      <c r="B2459" s="65" t="s">
        <v>1889</v>
      </c>
      <c r="C2459" s="65" t="s">
        <v>1889</v>
      </c>
    </row>
    <row r="2460" spans="1:3">
      <c r="A2460" s="65" t="s">
        <v>677</v>
      </c>
      <c r="B2460" s="65" t="s">
        <v>1890</v>
      </c>
      <c r="C2460" s="65" t="s">
        <v>1890</v>
      </c>
    </row>
    <row r="2461" spans="1:3">
      <c r="A2461" s="65" t="s">
        <v>677</v>
      </c>
      <c r="B2461" s="65" t="s">
        <v>1891</v>
      </c>
      <c r="C2461" s="65" t="s">
        <v>1891</v>
      </c>
    </row>
    <row r="2462" spans="1:3">
      <c r="A2462" s="65" t="s">
        <v>677</v>
      </c>
      <c r="B2462" s="65" t="s">
        <v>1892</v>
      </c>
      <c r="C2462" s="65" t="s">
        <v>1892</v>
      </c>
    </row>
    <row r="2463" spans="1:3">
      <c r="A2463" s="65" t="s">
        <v>677</v>
      </c>
      <c r="B2463" s="65" t="s">
        <v>1893</v>
      </c>
      <c r="C2463" s="65" t="s">
        <v>1893</v>
      </c>
    </row>
    <row r="2464" spans="1:3">
      <c r="A2464" s="65" t="s">
        <v>677</v>
      </c>
      <c r="B2464" s="65" t="s">
        <v>1894</v>
      </c>
      <c r="C2464" s="65" t="s">
        <v>1894</v>
      </c>
    </row>
    <row r="2465" spans="1:3">
      <c r="A2465" s="65" t="s">
        <v>677</v>
      </c>
      <c r="B2465" s="65" t="s">
        <v>1895</v>
      </c>
      <c r="C2465" s="65" t="s">
        <v>1895</v>
      </c>
    </row>
    <row r="2466" spans="1:3">
      <c r="A2466" s="65" t="s">
        <v>677</v>
      </c>
      <c r="B2466" s="65" t="s">
        <v>1896</v>
      </c>
      <c r="C2466" s="65" t="s">
        <v>1896</v>
      </c>
    </row>
    <row r="2467" spans="1:3">
      <c r="A2467" s="65" t="s">
        <v>677</v>
      </c>
      <c r="B2467" s="65" t="s">
        <v>1897</v>
      </c>
      <c r="C2467" s="65" t="s">
        <v>1897</v>
      </c>
    </row>
    <row r="2468" spans="1:3">
      <c r="A2468" s="65" t="s">
        <v>677</v>
      </c>
      <c r="B2468" s="65" t="s">
        <v>1898</v>
      </c>
      <c r="C2468" s="65" t="s">
        <v>1898</v>
      </c>
    </row>
    <row r="2469" spans="1:3">
      <c r="A2469" s="65" t="s">
        <v>677</v>
      </c>
      <c r="B2469" s="65" t="s">
        <v>1899</v>
      </c>
      <c r="C2469" s="65" t="s">
        <v>1899</v>
      </c>
    </row>
    <row r="2470" spans="1:3">
      <c r="A2470" s="65" t="s">
        <v>677</v>
      </c>
      <c r="B2470" s="65" t="s">
        <v>1900</v>
      </c>
      <c r="C2470" s="65" t="s">
        <v>1900</v>
      </c>
    </row>
    <row r="2471" spans="1:3">
      <c r="A2471" s="65" t="s">
        <v>677</v>
      </c>
      <c r="B2471" s="65" t="s">
        <v>1901</v>
      </c>
      <c r="C2471" s="65" t="s">
        <v>1901</v>
      </c>
    </row>
    <row r="2472" spans="1:3">
      <c r="A2472" s="65" t="s">
        <v>677</v>
      </c>
      <c r="B2472" s="65" t="s">
        <v>1902</v>
      </c>
      <c r="C2472" s="65" t="s">
        <v>1902</v>
      </c>
    </row>
    <row r="2473" spans="1:3">
      <c r="A2473" s="65" t="s">
        <v>677</v>
      </c>
      <c r="B2473" s="65" t="s">
        <v>1903</v>
      </c>
      <c r="C2473" s="65" t="s">
        <v>1903</v>
      </c>
    </row>
    <row r="2474" spans="1:3">
      <c r="A2474" s="65" t="s">
        <v>677</v>
      </c>
      <c r="B2474" s="65" t="s">
        <v>1043</v>
      </c>
      <c r="C2474" s="65" t="s">
        <v>1043</v>
      </c>
    </row>
    <row r="2475" spans="1:3">
      <c r="A2475" s="65" t="s">
        <v>677</v>
      </c>
      <c r="B2475" s="65" t="s">
        <v>1065</v>
      </c>
      <c r="C2475" s="65" t="s">
        <v>1065</v>
      </c>
    </row>
    <row r="2476" spans="1:3">
      <c r="A2476" s="65" t="s">
        <v>677</v>
      </c>
      <c r="B2476" s="65" t="s">
        <v>1066</v>
      </c>
      <c r="C2476" s="65" t="s">
        <v>1066</v>
      </c>
    </row>
    <row r="2477" spans="1:3">
      <c r="A2477" s="65" t="s">
        <v>681</v>
      </c>
      <c r="B2477" s="65" t="s">
        <v>1050</v>
      </c>
      <c r="C2477" s="65" t="s">
        <v>1050</v>
      </c>
    </row>
    <row r="2478" spans="1:3">
      <c r="A2478" s="65" t="s">
        <v>681</v>
      </c>
      <c r="B2478" s="65" t="s">
        <v>1025</v>
      </c>
      <c r="C2478" s="65" t="s">
        <v>1025</v>
      </c>
    </row>
    <row r="2479" spans="1:3">
      <c r="A2479" s="65" t="s">
        <v>681</v>
      </c>
      <c r="B2479" s="65" t="s">
        <v>1026</v>
      </c>
      <c r="C2479" s="65" t="s">
        <v>1026</v>
      </c>
    </row>
    <row r="2480" spans="1:3">
      <c r="A2480" s="65" t="s">
        <v>681</v>
      </c>
      <c r="B2480" s="65" t="s">
        <v>1027</v>
      </c>
      <c r="C2480" s="65" t="s">
        <v>1027</v>
      </c>
    </row>
    <row r="2481" spans="1:3">
      <c r="A2481" s="65" t="s">
        <v>681</v>
      </c>
      <c r="B2481" s="65" t="s">
        <v>1028</v>
      </c>
      <c r="C2481" s="65" t="s">
        <v>1028</v>
      </c>
    </row>
    <row r="2482" spans="1:3">
      <c r="A2482" s="65" t="s">
        <v>681</v>
      </c>
      <c r="B2482" s="65" t="s">
        <v>1029</v>
      </c>
      <c r="C2482" s="65" t="s">
        <v>1029</v>
      </c>
    </row>
    <row r="2483" spans="1:3">
      <c r="A2483" s="65" t="s">
        <v>681</v>
      </c>
      <c r="B2483" s="65" t="s">
        <v>1030</v>
      </c>
      <c r="C2483" s="65" t="s">
        <v>1030</v>
      </c>
    </row>
    <row r="2484" spans="1:3">
      <c r="A2484" s="65" t="s">
        <v>681</v>
      </c>
      <c r="B2484" s="65" t="s">
        <v>1043</v>
      </c>
      <c r="C2484" s="65" t="s">
        <v>1043</v>
      </c>
    </row>
    <row r="2485" spans="1:3">
      <c r="A2485" s="65" t="s">
        <v>681</v>
      </c>
      <c r="B2485" s="65" t="s">
        <v>1065</v>
      </c>
      <c r="C2485" s="65" t="s">
        <v>1065</v>
      </c>
    </row>
    <row r="2486" spans="1:3">
      <c r="A2486" s="65" t="s">
        <v>685</v>
      </c>
      <c r="B2486" s="65" t="s">
        <v>1050</v>
      </c>
      <c r="C2486" s="65" t="s">
        <v>1050</v>
      </c>
    </row>
    <row r="2487" spans="1:3">
      <c r="A2487" s="65" t="s">
        <v>685</v>
      </c>
      <c r="B2487" s="65" t="s">
        <v>1025</v>
      </c>
      <c r="C2487" s="65" t="s">
        <v>1025</v>
      </c>
    </row>
    <row r="2488" spans="1:3">
      <c r="A2488" s="65" t="s">
        <v>685</v>
      </c>
      <c r="B2488" s="65" t="s">
        <v>1026</v>
      </c>
      <c r="C2488" s="65" t="s">
        <v>1026</v>
      </c>
    </row>
    <row r="2489" spans="1:3">
      <c r="A2489" s="65" t="s">
        <v>685</v>
      </c>
      <c r="B2489" s="65" t="s">
        <v>1027</v>
      </c>
      <c r="C2489" s="65" t="s">
        <v>1027</v>
      </c>
    </row>
    <row r="2490" spans="1:3">
      <c r="A2490" s="65" t="s">
        <v>685</v>
      </c>
      <c r="B2490" s="65" t="s">
        <v>1028</v>
      </c>
      <c r="C2490" s="65" t="s">
        <v>1028</v>
      </c>
    </row>
    <row r="2491" spans="1:3">
      <c r="A2491" s="65" t="s">
        <v>685</v>
      </c>
      <c r="B2491" s="65" t="s">
        <v>1029</v>
      </c>
      <c r="C2491" s="65" t="s">
        <v>1029</v>
      </c>
    </row>
    <row r="2492" spans="1:3">
      <c r="A2492" s="65" t="s">
        <v>685</v>
      </c>
      <c r="B2492" s="65" t="s">
        <v>1043</v>
      </c>
      <c r="C2492" s="65" t="s">
        <v>1043</v>
      </c>
    </row>
    <row r="2493" spans="1:3">
      <c r="A2493" s="65" t="s">
        <v>685</v>
      </c>
      <c r="B2493" s="65" t="s">
        <v>1065</v>
      </c>
      <c r="C2493" s="65" t="s">
        <v>1065</v>
      </c>
    </row>
    <row r="2494" spans="1:3">
      <c r="A2494" s="65" t="s">
        <v>689</v>
      </c>
      <c r="B2494" s="65" t="s">
        <v>1050</v>
      </c>
      <c r="C2494" s="65" t="s">
        <v>1050</v>
      </c>
    </row>
    <row r="2495" spans="1:3">
      <c r="A2495" s="65" t="s">
        <v>689</v>
      </c>
      <c r="B2495" s="65" t="s">
        <v>1025</v>
      </c>
      <c r="C2495" s="65" t="s">
        <v>1025</v>
      </c>
    </row>
    <row r="2496" spans="1:3">
      <c r="A2496" s="65" t="s">
        <v>689</v>
      </c>
      <c r="B2496" s="65" t="s">
        <v>1026</v>
      </c>
      <c r="C2496" s="65" t="s">
        <v>1026</v>
      </c>
    </row>
    <row r="2497" spans="1:3">
      <c r="A2497" s="65" t="s">
        <v>689</v>
      </c>
      <c r="B2497" s="65" t="s">
        <v>1027</v>
      </c>
      <c r="C2497" s="65" t="s">
        <v>1027</v>
      </c>
    </row>
    <row r="2498" spans="1:3">
      <c r="A2498" s="65" t="s">
        <v>689</v>
      </c>
      <c r="B2498" s="65" t="s">
        <v>1028</v>
      </c>
      <c r="C2498" s="65" t="s">
        <v>1028</v>
      </c>
    </row>
    <row r="2499" spans="1:3">
      <c r="A2499" s="65" t="s">
        <v>689</v>
      </c>
      <c r="B2499" s="65" t="s">
        <v>1029</v>
      </c>
      <c r="C2499" s="65" t="s">
        <v>1029</v>
      </c>
    </row>
    <row r="2500" spans="1:3">
      <c r="A2500" s="65" t="s">
        <v>689</v>
      </c>
      <c r="B2500" s="65" t="s">
        <v>1495</v>
      </c>
      <c r="C2500" s="65" t="s">
        <v>1495</v>
      </c>
    </row>
    <row r="2501" spans="1:3">
      <c r="A2501" s="65" t="s">
        <v>689</v>
      </c>
      <c r="B2501" s="65" t="s">
        <v>1496</v>
      </c>
      <c r="C2501" s="65" t="s">
        <v>1496</v>
      </c>
    </row>
    <row r="2502" spans="1:3">
      <c r="A2502" s="65" t="s">
        <v>689</v>
      </c>
      <c r="B2502" s="65" t="s">
        <v>1043</v>
      </c>
      <c r="C2502" s="65" t="s">
        <v>1043</v>
      </c>
    </row>
    <row r="2503" spans="1:3">
      <c r="A2503" s="65" t="s">
        <v>689</v>
      </c>
      <c r="B2503" s="65" t="s">
        <v>1065</v>
      </c>
      <c r="C2503" s="65" t="s">
        <v>1065</v>
      </c>
    </row>
    <row r="2504" spans="1:3">
      <c r="A2504" s="65" t="s">
        <v>693</v>
      </c>
      <c r="B2504" s="65" t="s">
        <v>1050</v>
      </c>
      <c r="C2504" s="65" t="s">
        <v>1050</v>
      </c>
    </row>
    <row r="2505" spans="1:3">
      <c r="A2505" s="65" t="s">
        <v>693</v>
      </c>
      <c r="B2505" s="65" t="s">
        <v>1025</v>
      </c>
      <c r="C2505" s="65" t="s">
        <v>1025</v>
      </c>
    </row>
    <row r="2506" spans="1:3">
      <c r="A2506" s="65" t="s">
        <v>693</v>
      </c>
      <c r="B2506" s="65" t="s">
        <v>1026</v>
      </c>
      <c r="C2506" s="65" t="s">
        <v>1026</v>
      </c>
    </row>
    <row r="2507" spans="1:3">
      <c r="A2507" s="65" t="s">
        <v>693</v>
      </c>
      <c r="B2507" s="65" t="s">
        <v>1027</v>
      </c>
      <c r="C2507" s="65" t="s">
        <v>1027</v>
      </c>
    </row>
    <row r="2508" spans="1:3">
      <c r="A2508" s="65" t="s">
        <v>693</v>
      </c>
      <c r="B2508" s="65" t="s">
        <v>1028</v>
      </c>
      <c r="C2508" s="65" t="s">
        <v>1028</v>
      </c>
    </row>
    <row r="2509" spans="1:3">
      <c r="A2509" s="65" t="s">
        <v>693</v>
      </c>
      <c r="B2509" s="65" t="s">
        <v>1029</v>
      </c>
      <c r="C2509" s="65" t="s">
        <v>1029</v>
      </c>
    </row>
    <row r="2510" spans="1:3">
      <c r="A2510" s="65" t="s">
        <v>693</v>
      </c>
      <c r="B2510" s="65" t="s">
        <v>1030</v>
      </c>
      <c r="C2510" s="65" t="s">
        <v>1030</v>
      </c>
    </row>
    <row r="2511" spans="1:3">
      <c r="A2511" s="65" t="s">
        <v>693</v>
      </c>
      <c r="B2511" s="65" t="s">
        <v>1031</v>
      </c>
      <c r="C2511" s="65" t="s">
        <v>1031</v>
      </c>
    </row>
    <row r="2512" spans="1:3">
      <c r="A2512" s="65" t="s">
        <v>693</v>
      </c>
      <c r="B2512" s="65" t="s">
        <v>1032</v>
      </c>
      <c r="C2512" s="65" t="s">
        <v>1032</v>
      </c>
    </row>
    <row r="2513" spans="1:3">
      <c r="A2513" s="65" t="s">
        <v>693</v>
      </c>
      <c r="B2513" s="65" t="s">
        <v>1033</v>
      </c>
      <c r="C2513" s="65" t="s">
        <v>1033</v>
      </c>
    </row>
    <row r="2514" spans="1:3">
      <c r="A2514" s="65" t="s">
        <v>693</v>
      </c>
      <c r="B2514" s="65" t="s">
        <v>1034</v>
      </c>
      <c r="C2514" s="65" t="s">
        <v>1034</v>
      </c>
    </row>
    <row r="2515" spans="1:3">
      <c r="A2515" s="65" t="s">
        <v>693</v>
      </c>
      <c r="B2515" s="65" t="s">
        <v>1035</v>
      </c>
      <c r="C2515" s="65" t="s">
        <v>1035</v>
      </c>
    </row>
    <row r="2516" spans="1:3">
      <c r="A2516" s="65" t="s">
        <v>693</v>
      </c>
      <c r="B2516" s="65" t="s">
        <v>1036</v>
      </c>
      <c r="C2516" s="65" t="s">
        <v>1036</v>
      </c>
    </row>
    <row r="2517" spans="1:3">
      <c r="A2517" s="65" t="s">
        <v>693</v>
      </c>
      <c r="B2517" s="65" t="s">
        <v>1037</v>
      </c>
      <c r="C2517" s="65" t="s">
        <v>1037</v>
      </c>
    </row>
    <row r="2518" spans="1:3">
      <c r="A2518" s="65" t="s">
        <v>693</v>
      </c>
      <c r="B2518" s="65" t="s">
        <v>1038</v>
      </c>
      <c r="C2518" s="65" t="s">
        <v>1038</v>
      </c>
    </row>
    <row r="2519" spans="1:3">
      <c r="A2519" s="65" t="s">
        <v>693</v>
      </c>
      <c r="B2519" s="65" t="s">
        <v>1039</v>
      </c>
      <c r="C2519" s="65" t="s">
        <v>1039</v>
      </c>
    </row>
    <row r="2520" spans="1:3">
      <c r="A2520" s="65" t="s">
        <v>693</v>
      </c>
      <c r="B2520" s="65" t="s">
        <v>1040</v>
      </c>
      <c r="C2520" s="65" t="s">
        <v>1040</v>
      </c>
    </row>
    <row r="2521" spans="1:3">
      <c r="A2521" s="65" t="s">
        <v>693</v>
      </c>
      <c r="B2521" s="65" t="s">
        <v>1041</v>
      </c>
      <c r="C2521" s="65" t="s">
        <v>1041</v>
      </c>
    </row>
    <row r="2522" spans="1:3">
      <c r="A2522" s="65" t="s">
        <v>693</v>
      </c>
      <c r="B2522" s="65" t="s">
        <v>1043</v>
      </c>
      <c r="C2522" s="65" t="s">
        <v>1043</v>
      </c>
    </row>
    <row r="2523" spans="1:3">
      <c r="A2523" s="65" t="s">
        <v>693</v>
      </c>
      <c r="B2523" s="65" t="s">
        <v>1065</v>
      </c>
      <c r="C2523" s="65" t="s">
        <v>1065</v>
      </c>
    </row>
    <row r="2524" spans="1:3">
      <c r="A2524" s="65" t="s">
        <v>693</v>
      </c>
      <c r="B2524" s="65" t="s">
        <v>1202</v>
      </c>
      <c r="C2524" s="65" t="s">
        <v>1202</v>
      </c>
    </row>
    <row r="2525" spans="1:3">
      <c r="A2525" s="65" t="s">
        <v>693</v>
      </c>
      <c r="B2525" s="65" t="s">
        <v>1203</v>
      </c>
      <c r="C2525" s="65" t="s">
        <v>1203</v>
      </c>
    </row>
    <row r="2526" spans="1:3">
      <c r="A2526" s="65" t="s">
        <v>693</v>
      </c>
      <c r="B2526" s="65" t="s">
        <v>1170</v>
      </c>
      <c r="C2526" s="65" t="s">
        <v>1170</v>
      </c>
    </row>
    <row r="2527" spans="1:3">
      <c r="A2527" s="65" t="s">
        <v>693</v>
      </c>
      <c r="B2527" s="65" t="s">
        <v>1066</v>
      </c>
      <c r="C2527" s="65" t="s">
        <v>1066</v>
      </c>
    </row>
    <row r="2528" spans="1:3">
      <c r="A2528" s="65" t="s">
        <v>87</v>
      </c>
      <c r="B2528" s="65" t="s">
        <v>1050</v>
      </c>
      <c r="C2528" s="65" t="s">
        <v>1050</v>
      </c>
    </row>
    <row r="2529" spans="1:3">
      <c r="A2529" s="65" t="s">
        <v>87</v>
      </c>
      <c r="B2529" s="65" t="s">
        <v>1025</v>
      </c>
      <c r="C2529" s="65" t="s">
        <v>1025</v>
      </c>
    </row>
    <row r="2530" spans="1:3">
      <c r="A2530" s="65" t="s">
        <v>87</v>
      </c>
      <c r="B2530" s="65" t="s">
        <v>1388</v>
      </c>
      <c r="C2530" s="65" t="s">
        <v>1388</v>
      </c>
    </row>
    <row r="2531" spans="1:3">
      <c r="A2531" s="65" t="s">
        <v>87</v>
      </c>
      <c r="B2531" s="65" t="s">
        <v>1419</v>
      </c>
      <c r="C2531" s="65" t="s">
        <v>1419</v>
      </c>
    </row>
    <row r="2532" spans="1:3">
      <c r="A2532" s="65" t="s">
        <v>87</v>
      </c>
      <c r="B2532" s="65" t="s">
        <v>1058</v>
      </c>
      <c r="C2532" s="65" t="s">
        <v>1058</v>
      </c>
    </row>
    <row r="2533" spans="1:3">
      <c r="A2533" s="65" t="s">
        <v>87</v>
      </c>
      <c r="B2533" s="65" t="s">
        <v>1389</v>
      </c>
      <c r="C2533" s="65" t="s">
        <v>1389</v>
      </c>
    </row>
    <row r="2534" spans="1:3">
      <c r="A2534" s="65" t="s">
        <v>87</v>
      </c>
      <c r="B2534" s="65" t="s">
        <v>1051</v>
      </c>
      <c r="C2534" s="65" t="s">
        <v>1051</v>
      </c>
    </row>
    <row r="2535" spans="1:3">
      <c r="A2535" s="65" t="s">
        <v>87</v>
      </c>
      <c r="B2535" s="65" t="s">
        <v>1054</v>
      </c>
      <c r="C2535" s="65" t="s">
        <v>1054</v>
      </c>
    </row>
    <row r="2536" spans="1:3">
      <c r="A2536" s="65" t="s">
        <v>87</v>
      </c>
      <c r="B2536" s="65" t="s">
        <v>1904</v>
      </c>
      <c r="C2536" s="65" t="s">
        <v>1904</v>
      </c>
    </row>
    <row r="2537" spans="1:3">
      <c r="A2537" s="65" t="s">
        <v>87</v>
      </c>
      <c r="B2537" s="65" t="s">
        <v>1390</v>
      </c>
      <c r="C2537" s="65" t="s">
        <v>1390</v>
      </c>
    </row>
    <row r="2538" spans="1:3">
      <c r="A2538" s="65" t="s">
        <v>87</v>
      </c>
      <c r="B2538" s="65" t="s">
        <v>1498</v>
      </c>
      <c r="C2538" s="65" t="s">
        <v>1498</v>
      </c>
    </row>
    <row r="2539" spans="1:3">
      <c r="A2539" s="65" t="s">
        <v>87</v>
      </c>
      <c r="B2539" s="65" t="s">
        <v>1499</v>
      </c>
      <c r="C2539" s="65" t="s">
        <v>1499</v>
      </c>
    </row>
    <row r="2540" spans="1:3">
      <c r="A2540" s="65" t="s">
        <v>87</v>
      </c>
      <c r="B2540" s="65" t="s">
        <v>1500</v>
      </c>
      <c r="C2540" s="65" t="s">
        <v>1500</v>
      </c>
    </row>
    <row r="2541" spans="1:3">
      <c r="A2541" s="65" t="s">
        <v>87</v>
      </c>
      <c r="B2541" s="65" t="s">
        <v>1501</v>
      </c>
      <c r="C2541" s="65" t="s">
        <v>1501</v>
      </c>
    </row>
    <row r="2542" spans="1:3">
      <c r="A2542" s="65" t="s">
        <v>87</v>
      </c>
      <c r="B2542" s="65" t="s">
        <v>1391</v>
      </c>
      <c r="C2542" s="65" t="s">
        <v>1391</v>
      </c>
    </row>
    <row r="2543" spans="1:3">
      <c r="A2543" s="65" t="s">
        <v>87</v>
      </c>
      <c r="B2543" s="65" t="s">
        <v>1502</v>
      </c>
      <c r="C2543" s="65" t="s">
        <v>1502</v>
      </c>
    </row>
    <row r="2544" spans="1:3">
      <c r="A2544" s="65" t="s">
        <v>87</v>
      </c>
      <c r="B2544" s="65" t="s">
        <v>1503</v>
      </c>
      <c r="C2544" s="65" t="s">
        <v>1503</v>
      </c>
    </row>
    <row r="2545" spans="1:3">
      <c r="A2545" s="65" t="s">
        <v>87</v>
      </c>
      <c r="B2545" s="65" t="s">
        <v>1905</v>
      </c>
      <c r="C2545" s="65" t="s">
        <v>1905</v>
      </c>
    </row>
    <row r="2546" spans="1:3">
      <c r="A2546" s="65" t="s">
        <v>87</v>
      </c>
      <c r="B2546" s="65" t="s">
        <v>1392</v>
      </c>
      <c r="C2546" s="65" t="s">
        <v>1392</v>
      </c>
    </row>
    <row r="2547" spans="1:3">
      <c r="A2547" s="65" t="s">
        <v>87</v>
      </c>
      <c r="B2547" s="65" t="s">
        <v>1431</v>
      </c>
      <c r="C2547" s="65" t="s">
        <v>1431</v>
      </c>
    </row>
    <row r="2548" spans="1:3">
      <c r="A2548" s="65" t="s">
        <v>87</v>
      </c>
      <c r="B2548" s="65" t="s">
        <v>1505</v>
      </c>
      <c r="C2548" s="65" t="s">
        <v>1505</v>
      </c>
    </row>
    <row r="2549" spans="1:3">
      <c r="A2549" s="65" t="s">
        <v>87</v>
      </c>
      <c r="B2549" s="65" t="s">
        <v>1906</v>
      </c>
      <c r="C2549" s="65" t="s">
        <v>1906</v>
      </c>
    </row>
    <row r="2550" spans="1:3">
      <c r="A2550" s="65" t="s">
        <v>87</v>
      </c>
      <c r="B2550" s="65" t="s">
        <v>1432</v>
      </c>
      <c r="C2550" s="65" t="s">
        <v>1432</v>
      </c>
    </row>
    <row r="2551" spans="1:3">
      <c r="A2551" s="65" t="s">
        <v>87</v>
      </c>
      <c r="B2551" s="65" t="s">
        <v>1506</v>
      </c>
      <c r="C2551" s="65" t="s">
        <v>1506</v>
      </c>
    </row>
    <row r="2552" spans="1:3">
      <c r="A2552" s="65" t="s">
        <v>87</v>
      </c>
      <c r="B2552" s="65" t="s">
        <v>1507</v>
      </c>
      <c r="C2552" s="65" t="s">
        <v>1507</v>
      </c>
    </row>
    <row r="2553" spans="1:3">
      <c r="A2553" s="65" t="s">
        <v>87</v>
      </c>
      <c r="B2553" s="65" t="s">
        <v>1508</v>
      </c>
      <c r="C2553" s="65" t="s">
        <v>1508</v>
      </c>
    </row>
    <row r="2554" spans="1:3">
      <c r="A2554" s="65" t="s">
        <v>87</v>
      </c>
      <c r="B2554" s="65" t="s">
        <v>1509</v>
      </c>
      <c r="C2554" s="65" t="s">
        <v>1509</v>
      </c>
    </row>
    <row r="2555" spans="1:3">
      <c r="A2555" s="65" t="s">
        <v>87</v>
      </c>
      <c r="B2555" s="65" t="s">
        <v>63</v>
      </c>
      <c r="C2555" s="65" t="s">
        <v>63</v>
      </c>
    </row>
    <row r="2556" spans="1:3">
      <c r="A2556" s="65" t="s">
        <v>94</v>
      </c>
      <c r="B2556" s="65" t="s">
        <v>1050</v>
      </c>
      <c r="C2556" s="65" t="s">
        <v>1050</v>
      </c>
    </row>
    <row r="2557" spans="1:3">
      <c r="A2557" s="65" t="s">
        <v>94</v>
      </c>
      <c r="B2557" s="65" t="s">
        <v>1026</v>
      </c>
      <c r="C2557" s="65" t="s">
        <v>1026</v>
      </c>
    </row>
    <row r="2558" spans="1:3">
      <c r="A2558" s="65" t="s">
        <v>94</v>
      </c>
      <c r="B2558" s="65" t="s">
        <v>1087</v>
      </c>
      <c r="C2558" s="65" t="s">
        <v>1087</v>
      </c>
    </row>
    <row r="2559" spans="1:3">
      <c r="A2559" s="65" t="s">
        <v>94</v>
      </c>
      <c r="B2559" s="65" t="s">
        <v>1092</v>
      </c>
      <c r="C2559" s="65" t="s">
        <v>1092</v>
      </c>
    </row>
    <row r="2560" spans="1:3">
      <c r="A2560" s="65" t="s">
        <v>94</v>
      </c>
      <c r="B2560" s="65" t="s">
        <v>1111</v>
      </c>
      <c r="C2560" s="65" t="s">
        <v>1111</v>
      </c>
    </row>
    <row r="2561" spans="1:3">
      <c r="A2561" s="65" t="s">
        <v>94</v>
      </c>
      <c r="B2561" s="65" t="s">
        <v>1114</v>
      </c>
      <c r="C2561" s="65" t="s">
        <v>1114</v>
      </c>
    </row>
    <row r="2562" spans="1:3">
      <c r="A2562" s="65" t="s">
        <v>94</v>
      </c>
      <c r="B2562" s="65" t="s">
        <v>1346</v>
      </c>
      <c r="C2562" s="65" t="s">
        <v>1346</v>
      </c>
    </row>
    <row r="2563" spans="1:3">
      <c r="A2563" s="65" t="s">
        <v>94</v>
      </c>
      <c r="B2563" s="65" t="s">
        <v>1347</v>
      </c>
      <c r="C2563" s="65" t="s">
        <v>1347</v>
      </c>
    </row>
    <row r="2564" spans="1:3">
      <c r="A2564" s="65" t="s">
        <v>94</v>
      </c>
      <c r="B2564" s="65" t="s">
        <v>1348</v>
      </c>
      <c r="C2564" s="65" t="s">
        <v>1348</v>
      </c>
    </row>
    <row r="2565" spans="1:3">
      <c r="A2565" s="65" t="s">
        <v>94</v>
      </c>
      <c r="B2565" s="65" t="s">
        <v>1349</v>
      </c>
      <c r="C2565" s="65" t="s">
        <v>1349</v>
      </c>
    </row>
    <row r="2566" spans="1:3">
      <c r="A2566" s="65" t="s">
        <v>94</v>
      </c>
      <c r="B2566" s="65" t="s">
        <v>1350</v>
      </c>
      <c r="C2566" s="65" t="s">
        <v>1350</v>
      </c>
    </row>
    <row r="2567" spans="1:3">
      <c r="A2567" s="65" t="s">
        <v>94</v>
      </c>
      <c r="B2567" s="65" t="s">
        <v>1351</v>
      </c>
      <c r="C2567" s="65" t="s">
        <v>1351</v>
      </c>
    </row>
    <row r="2568" spans="1:3">
      <c r="A2568" s="65" t="s">
        <v>94</v>
      </c>
      <c r="B2568" s="65" t="s">
        <v>1352</v>
      </c>
      <c r="C2568" s="65" t="s">
        <v>1352</v>
      </c>
    </row>
    <row r="2569" spans="1:3">
      <c r="A2569" s="65" t="s">
        <v>94</v>
      </c>
      <c r="B2569" s="65" t="s">
        <v>1353</v>
      </c>
      <c r="C2569" s="65" t="s">
        <v>1353</v>
      </c>
    </row>
    <row r="2570" spans="1:3">
      <c r="A2570" s="65" t="s">
        <v>94</v>
      </c>
      <c r="B2570" s="65" t="s">
        <v>1354</v>
      </c>
      <c r="C2570" s="65" t="s">
        <v>1354</v>
      </c>
    </row>
    <row r="2571" spans="1:3">
      <c r="A2571" s="65" t="s">
        <v>94</v>
      </c>
      <c r="B2571" s="65" t="s">
        <v>1355</v>
      </c>
      <c r="C2571" s="65" t="s">
        <v>1355</v>
      </c>
    </row>
    <row r="2572" spans="1:3">
      <c r="A2572" s="65" t="s">
        <v>94</v>
      </c>
      <c r="B2572" s="65" t="s">
        <v>1356</v>
      </c>
      <c r="C2572" s="65" t="s">
        <v>1356</v>
      </c>
    </row>
    <row r="2573" spans="1:3">
      <c r="A2573" s="65" t="s">
        <v>94</v>
      </c>
      <c r="B2573" s="65" t="s">
        <v>1357</v>
      </c>
      <c r="C2573" s="65" t="s">
        <v>1357</v>
      </c>
    </row>
    <row r="2574" spans="1:3">
      <c r="A2574" s="65" t="s">
        <v>94</v>
      </c>
      <c r="B2574" s="65" t="s">
        <v>1358</v>
      </c>
      <c r="C2574" s="65" t="s">
        <v>1358</v>
      </c>
    </row>
    <row r="2575" spans="1:3">
      <c r="A2575" s="65" t="s">
        <v>94</v>
      </c>
      <c r="B2575" s="65" t="s">
        <v>1359</v>
      </c>
      <c r="C2575" s="65" t="s">
        <v>1359</v>
      </c>
    </row>
    <row r="2576" spans="1:3">
      <c r="A2576" s="65" t="s">
        <v>94</v>
      </c>
      <c r="B2576" s="65" t="s">
        <v>1360</v>
      </c>
      <c r="C2576" s="65" t="s">
        <v>1360</v>
      </c>
    </row>
    <row r="2577" spans="1:3">
      <c r="A2577" s="65" t="s">
        <v>94</v>
      </c>
      <c r="B2577" s="65" t="s">
        <v>1361</v>
      </c>
      <c r="C2577" s="65" t="s">
        <v>1361</v>
      </c>
    </row>
    <row r="2578" spans="1:3">
      <c r="A2578" s="65" t="s">
        <v>94</v>
      </c>
      <c r="B2578" s="65" t="s">
        <v>1362</v>
      </c>
      <c r="C2578" s="65" t="s">
        <v>1362</v>
      </c>
    </row>
    <row r="2579" spans="1:3">
      <c r="A2579" s="65" t="s">
        <v>94</v>
      </c>
      <c r="B2579" s="65" t="s">
        <v>1363</v>
      </c>
      <c r="C2579" s="65" t="s">
        <v>1363</v>
      </c>
    </row>
    <row r="2580" spans="1:3">
      <c r="A2580" s="65" t="s">
        <v>94</v>
      </c>
      <c r="B2580" s="65" t="s">
        <v>1364</v>
      </c>
      <c r="C2580" s="65" t="s">
        <v>1364</v>
      </c>
    </row>
    <row r="2581" spans="1:3">
      <c r="A2581" s="65" t="s">
        <v>94</v>
      </c>
      <c r="B2581" s="65" t="s">
        <v>1365</v>
      </c>
      <c r="C2581" s="65" t="s">
        <v>1365</v>
      </c>
    </row>
    <row r="2582" spans="1:3">
      <c r="A2582" s="65" t="s">
        <v>94</v>
      </c>
      <c r="B2582" s="65" t="s">
        <v>1366</v>
      </c>
      <c r="C2582" s="65" t="s">
        <v>1366</v>
      </c>
    </row>
    <row r="2583" spans="1:3">
      <c r="A2583" s="65" t="s">
        <v>94</v>
      </c>
      <c r="B2583" s="65" t="s">
        <v>1367</v>
      </c>
      <c r="C2583" s="65" t="s">
        <v>1367</v>
      </c>
    </row>
    <row r="2584" spans="1:3">
      <c r="A2584" s="65" t="s">
        <v>94</v>
      </c>
      <c r="B2584" s="65" t="s">
        <v>1368</v>
      </c>
      <c r="C2584" s="65" t="s">
        <v>1368</v>
      </c>
    </row>
    <row r="2585" spans="1:3">
      <c r="A2585" s="65" t="s">
        <v>94</v>
      </c>
      <c r="B2585" s="65" t="s">
        <v>1369</v>
      </c>
      <c r="C2585" s="65" t="s">
        <v>1369</v>
      </c>
    </row>
    <row r="2586" spans="1:3">
      <c r="A2586" s="65" t="s">
        <v>94</v>
      </c>
      <c r="B2586" s="65" t="s">
        <v>1370</v>
      </c>
      <c r="C2586" s="65" t="s">
        <v>1370</v>
      </c>
    </row>
    <row r="2587" spans="1:3">
      <c r="A2587" s="65" t="s">
        <v>94</v>
      </c>
      <c r="B2587" s="65" t="s">
        <v>1371</v>
      </c>
      <c r="C2587" s="65" t="s">
        <v>1371</v>
      </c>
    </row>
    <row r="2588" spans="1:3">
      <c r="A2588" s="65" t="s">
        <v>94</v>
      </c>
      <c r="B2588" s="65" t="s">
        <v>1372</v>
      </c>
      <c r="C2588" s="65" t="s">
        <v>1372</v>
      </c>
    </row>
    <row r="2589" spans="1:3">
      <c r="A2589" s="65" t="s">
        <v>94</v>
      </c>
      <c r="B2589" s="65" t="s">
        <v>1027</v>
      </c>
      <c r="C2589" s="65" t="s">
        <v>1027</v>
      </c>
    </row>
    <row r="2590" spans="1:3">
      <c r="A2590" s="65" t="s">
        <v>94</v>
      </c>
      <c r="B2590" s="65" t="s">
        <v>1393</v>
      </c>
      <c r="C2590" s="65" t="s">
        <v>1393</v>
      </c>
    </row>
    <row r="2591" spans="1:3">
      <c r="A2591" s="65" t="s">
        <v>94</v>
      </c>
      <c r="B2591" s="65" t="s">
        <v>1413</v>
      </c>
      <c r="C2591" s="65" t="s">
        <v>1413</v>
      </c>
    </row>
    <row r="2592" spans="1:3">
      <c r="A2592" s="65" t="s">
        <v>94</v>
      </c>
      <c r="B2592" s="65" t="s">
        <v>1414</v>
      </c>
      <c r="C2592" s="65" t="s">
        <v>1414</v>
      </c>
    </row>
    <row r="2593" spans="1:3">
      <c r="A2593" s="65" t="s">
        <v>94</v>
      </c>
      <c r="B2593" s="65" t="s">
        <v>1415</v>
      </c>
      <c r="C2593" s="65" t="s">
        <v>1415</v>
      </c>
    </row>
    <row r="2594" spans="1:3">
      <c r="A2594" s="65" t="s">
        <v>94</v>
      </c>
      <c r="B2594" s="65" t="s">
        <v>1416</v>
      </c>
      <c r="C2594" s="65" t="s">
        <v>1416</v>
      </c>
    </row>
    <row r="2595" spans="1:3">
      <c r="A2595" s="65" t="s">
        <v>94</v>
      </c>
      <c r="B2595" s="65" t="s">
        <v>1417</v>
      </c>
      <c r="C2595" s="65" t="s">
        <v>1417</v>
      </c>
    </row>
    <row r="2596" spans="1:3">
      <c r="A2596" s="65" t="s">
        <v>94</v>
      </c>
      <c r="B2596" s="65" t="s">
        <v>1418</v>
      </c>
      <c r="C2596" s="65" t="s">
        <v>1418</v>
      </c>
    </row>
    <row r="2597" spans="1:3">
      <c r="A2597" s="65" t="s">
        <v>94</v>
      </c>
      <c r="B2597" s="65" t="s">
        <v>1473</v>
      </c>
      <c r="C2597" s="65" t="s">
        <v>1473</v>
      </c>
    </row>
    <row r="2598" spans="1:3">
      <c r="A2598" s="65" t="s">
        <v>94</v>
      </c>
      <c r="B2598" s="65" t="s">
        <v>1029</v>
      </c>
      <c r="C2598" s="65" t="s">
        <v>1029</v>
      </c>
    </row>
    <row r="2599" spans="1:3">
      <c r="A2599" s="65" t="s">
        <v>94</v>
      </c>
      <c r="B2599" s="65" t="s">
        <v>1495</v>
      </c>
      <c r="C2599" s="65" t="s">
        <v>1495</v>
      </c>
    </row>
    <row r="2600" spans="1:3">
      <c r="A2600" s="65" t="s">
        <v>94</v>
      </c>
      <c r="B2600" s="65" t="s">
        <v>1496</v>
      </c>
      <c r="C2600" s="65" t="s">
        <v>1496</v>
      </c>
    </row>
    <row r="2601" spans="1:3">
      <c r="A2601" s="65" t="s">
        <v>94</v>
      </c>
      <c r="B2601" s="65" t="s">
        <v>1521</v>
      </c>
      <c r="C2601" s="65" t="s">
        <v>1521</v>
      </c>
    </row>
    <row r="2602" spans="1:3">
      <c r="A2602" s="65" t="s">
        <v>94</v>
      </c>
      <c r="B2602" s="65" t="s">
        <v>1522</v>
      </c>
      <c r="C2602" s="65" t="s">
        <v>1522</v>
      </c>
    </row>
    <row r="2603" spans="1:3">
      <c r="A2603" s="65" t="s">
        <v>94</v>
      </c>
      <c r="B2603" s="65" t="s">
        <v>1523</v>
      </c>
      <c r="C2603" s="65" t="s">
        <v>1523</v>
      </c>
    </row>
    <row r="2604" spans="1:3">
      <c r="A2604" s="65" t="s">
        <v>94</v>
      </c>
      <c r="B2604" s="65" t="s">
        <v>1524</v>
      </c>
      <c r="C2604" s="65" t="s">
        <v>1524</v>
      </c>
    </row>
    <row r="2605" spans="1:3">
      <c r="A2605" s="65" t="s">
        <v>94</v>
      </c>
      <c r="B2605" s="65" t="s">
        <v>1525</v>
      </c>
      <c r="C2605" s="65" t="s">
        <v>1525</v>
      </c>
    </row>
    <row r="2606" spans="1:3">
      <c r="A2606" s="65" t="s">
        <v>94</v>
      </c>
      <c r="B2606" s="65" t="s">
        <v>1526</v>
      </c>
      <c r="C2606" s="65" t="s">
        <v>1526</v>
      </c>
    </row>
    <row r="2607" spans="1:3">
      <c r="A2607" s="65" t="s">
        <v>94</v>
      </c>
      <c r="B2607" s="65" t="s">
        <v>1527</v>
      </c>
      <c r="C2607" s="65" t="s">
        <v>1527</v>
      </c>
    </row>
    <row r="2608" spans="1:3">
      <c r="A2608" s="65" t="s">
        <v>94</v>
      </c>
      <c r="B2608" s="65" t="s">
        <v>1528</v>
      </c>
      <c r="C2608" s="65" t="s">
        <v>1528</v>
      </c>
    </row>
    <row r="2609" spans="1:3">
      <c r="A2609" s="65" t="s">
        <v>94</v>
      </c>
      <c r="B2609" s="65" t="s">
        <v>1529</v>
      </c>
      <c r="C2609" s="65" t="s">
        <v>1529</v>
      </c>
    </row>
    <row r="2610" spans="1:3">
      <c r="A2610" s="65" t="s">
        <v>94</v>
      </c>
      <c r="B2610" s="65" t="s">
        <v>1030</v>
      </c>
      <c r="C2610" s="65" t="s">
        <v>1030</v>
      </c>
    </row>
    <row r="2611" spans="1:3">
      <c r="A2611" s="65" t="s">
        <v>94</v>
      </c>
      <c r="B2611" s="65" t="s">
        <v>1530</v>
      </c>
      <c r="C2611" s="65" t="s">
        <v>1530</v>
      </c>
    </row>
    <row r="2612" spans="1:3">
      <c r="A2612" s="65" t="s">
        <v>94</v>
      </c>
      <c r="B2612" s="65" t="s">
        <v>1531</v>
      </c>
      <c r="C2612" s="65" t="s">
        <v>1531</v>
      </c>
    </row>
    <row r="2613" spans="1:3">
      <c r="A2613" s="65" t="s">
        <v>94</v>
      </c>
      <c r="B2613" s="65" t="s">
        <v>1532</v>
      </c>
      <c r="C2613" s="65" t="s">
        <v>1532</v>
      </c>
    </row>
    <row r="2614" spans="1:3">
      <c r="A2614" s="65" t="s">
        <v>94</v>
      </c>
      <c r="B2614" s="65" t="s">
        <v>1533</v>
      </c>
      <c r="C2614" s="65" t="s">
        <v>1533</v>
      </c>
    </row>
    <row r="2615" spans="1:3">
      <c r="A2615" s="65" t="s">
        <v>94</v>
      </c>
      <c r="B2615" s="65" t="s">
        <v>1534</v>
      </c>
      <c r="C2615" s="65" t="s">
        <v>1534</v>
      </c>
    </row>
    <row r="2616" spans="1:3">
      <c r="A2616" s="65" t="s">
        <v>94</v>
      </c>
      <c r="B2616" s="65" t="s">
        <v>1535</v>
      </c>
      <c r="C2616" s="65" t="s">
        <v>1535</v>
      </c>
    </row>
    <row r="2617" spans="1:3">
      <c r="A2617" s="65" t="s">
        <v>94</v>
      </c>
      <c r="B2617" s="65" t="s">
        <v>1536</v>
      </c>
      <c r="C2617" s="65" t="s">
        <v>1536</v>
      </c>
    </row>
    <row r="2618" spans="1:3">
      <c r="A2618" s="65" t="s">
        <v>94</v>
      </c>
      <c r="B2618" s="65" t="s">
        <v>1537</v>
      </c>
      <c r="C2618" s="65" t="s">
        <v>1537</v>
      </c>
    </row>
    <row r="2619" spans="1:3">
      <c r="A2619" s="65" t="s">
        <v>94</v>
      </c>
      <c r="B2619" s="65" t="s">
        <v>1538</v>
      </c>
      <c r="C2619" s="65" t="s">
        <v>1538</v>
      </c>
    </row>
    <row r="2620" spans="1:3">
      <c r="A2620" s="65" t="s">
        <v>94</v>
      </c>
      <c r="B2620" s="65" t="s">
        <v>1539</v>
      </c>
      <c r="C2620" s="65" t="s">
        <v>1539</v>
      </c>
    </row>
    <row r="2621" spans="1:3">
      <c r="A2621" s="65" t="s">
        <v>94</v>
      </c>
      <c r="B2621" s="65" t="s">
        <v>1031</v>
      </c>
      <c r="C2621" s="65" t="s">
        <v>1031</v>
      </c>
    </row>
    <row r="2622" spans="1:3">
      <c r="A2622" s="65" t="s">
        <v>94</v>
      </c>
      <c r="B2622" s="65" t="s">
        <v>1540</v>
      </c>
      <c r="C2622" s="65" t="s">
        <v>1540</v>
      </c>
    </row>
    <row r="2623" spans="1:3">
      <c r="A2623" s="65" t="s">
        <v>94</v>
      </c>
      <c r="B2623" s="65" t="s">
        <v>1541</v>
      </c>
      <c r="C2623" s="65" t="s">
        <v>1541</v>
      </c>
    </row>
    <row r="2624" spans="1:3">
      <c r="A2624" s="65" t="s">
        <v>94</v>
      </c>
      <c r="B2624" s="65" t="s">
        <v>1542</v>
      </c>
      <c r="C2624" s="65" t="s">
        <v>1542</v>
      </c>
    </row>
    <row r="2625" spans="1:3">
      <c r="A2625" s="65" t="s">
        <v>94</v>
      </c>
      <c r="B2625" s="65" t="s">
        <v>1543</v>
      </c>
      <c r="C2625" s="65" t="s">
        <v>1543</v>
      </c>
    </row>
    <row r="2626" spans="1:3">
      <c r="A2626" s="65" t="s">
        <v>94</v>
      </c>
      <c r="B2626" s="65" t="s">
        <v>1544</v>
      </c>
      <c r="C2626" s="65" t="s">
        <v>1544</v>
      </c>
    </row>
    <row r="2627" spans="1:3">
      <c r="A2627" s="65" t="s">
        <v>94</v>
      </c>
      <c r="B2627" s="65" t="s">
        <v>1545</v>
      </c>
      <c r="C2627" s="65" t="s">
        <v>1545</v>
      </c>
    </row>
    <row r="2628" spans="1:3">
      <c r="A2628" s="65" t="s">
        <v>94</v>
      </c>
      <c r="B2628" s="65" t="s">
        <v>1546</v>
      </c>
      <c r="C2628" s="65" t="s">
        <v>1546</v>
      </c>
    </row>
    <row r="2629" spans="1:3">
      <c r="A2629" s="65" t="s">
        <v>94</v>
      </c>
      <c r="B2629" s="65" t="s">
        <v>1547</v>
      </c>
      <c r="C2629" s="65" t="s">
        <v>1547</v>
      </c>
    </row>
    <row r="2630" spans="1:3">
      <c r="A2630" s="65" t="s">
        <v>94</v>
      </c>
      <c r="B2630" s="65" t="s">
        <v>1548</v>
      </c>
      <c r="C2630" s="65" t="s">
        <v>1548</v>
      </c>
    </row>
    <row r="2631" spans="1:3">
      <c r="A2631" s="65" t="s">
        <v>94</v>
      </c>
      <c r="B2631" s="65" t="s">
        <v>1032</v>
      </c>
      <c r="C2631" s="65" t="s">
        <v>1032</v>
      </c>
    </row>
    <row r="2632" spans="1:3">
      <c r="A2632" s="65" t="s">
        <v>94</v>
      </c>
      <c r="B2632" s="65" t="s">
        <v>1549</v>
      </c>
      <c r="C2632" s="65" t="s">
        <v>1549</v>
      </c>
    </row>
    <row r="2633" spans="1:3">
      <c r="A2633" s="65" t="s">
        <v>94</v>
      </c>
      <c r="B2633" s="65" t="s">
        <v>1550</v>
      </c>
      <c r="C2633" s="65" t="s">
        <v>1550</v>
      </c>
    </row>
    <row r="2634" spans="1:3">
      <c r="A2634" s="65" t="s">
        <v>94</v>
      </c>
      <c r="B2634" s="65" t="s">
        <v>1551</v>
      </c>
      <c r="C2634" s="65" t="s">
        <v>1551</v>
      </c>
    </row>
    <row r="2635" spans="1:3">
      <c r="A2635" s="65" t="s">
        <v>94</v>
      </c>
      <c r="B2635" s="65" t="s">
        <v>1552</v>
      </c>
      <c r="C2635" s="65" t="s">
        <v>1552</v>
      </c>
    </row>
    <row r="2636" spans="1:3">
      <c r="A2636" s="65" t="s">
        <v>94</v>
      </c>
      <c r="B2636" s="65" t="s">
        <v>1553</v>
      </c>
      <c r="C2636" s="65" t="s">
        <v>1553</v>
      </c>
    </row>
    <row r="2637" spans="1:3">
      <c r="A2637" s="65" t="s">
        <v>94</v>
      </c>
      <c r="B2637" s="65" t="s">
        <v>1554</v>
      </c>
      <c r="C2637" s="65" t="s">
        <v>1554</v>
      </c>
    </row>
    <row r="2638" spans="1:3">
      <c r="A2638" s="65" t="s">
        <v>94</v>
      </c>
      <c r="B2638" s="65" t="s">
        <v>1033</v>
      </c>
      <c r="C2638" s="65" t="s">
        <v>1033</v>
      </c>
    </row>
    <row r="2639" spans="1:3">
      <c r="A2639" s="65" t="s">
        <v>94</v>
      </c>
      <c r="B2639" s="65" t="s">
        <v>1555</v>
      </c>
      <c r="C2639" s="65" t="s">
        <v>1555</v>
      </c>
    </row>
    <row r="2640" spans="1:3">
      <c r="A2640" s="65" t="s">
        <v>94</v>
      </c>
      <c r="B2640" s="65" t="s">
        <v>1556</v>
      </c>
      <c r="C2640" s="65" t="s">
        <v>1556</v>
      </c>
    </row>
    <row r="2641" spans="1:3">
      <c r="A2641" s="65" t="s">
        <v>94</v>
      </c>
      <c r="B2641" s="65" t="s">
        <v>1557</v>
      </c>
      <c r="C2641" s="65" t="s">
        <v>1557</v>
      </c>
    </row>
    <row r="2642" spans="1:3">
      <c r="A2642" s="65" t="s">
        <v>94</v>
      </c>
      <c r="B2642" s="65" t="s">
        <v>1558</v>
      </c>
      <c r="C2642" s="65" t="s">
        <v>1558</v>
      </c>
    </row>
    <row r="2643" spans="1:3">
      <c r="A2643" s="65" t="s">
        <v>94</v>
      </c>
      <c r="B2643" s="65" t="s">
        <v>1559</v>
      </c>
      <c r="C2643" s="65" t="s">
        <v>1559</v>
      </c>
    </row>
    <row r="2644" spans="1:3">
      <c r="A2644" s="65" t="s">
        <v>94</v>
      </c>
      <c r="B2644" s="65" t="s">
        <v>1560</v>
      </c>
      <c r="C2644" s="65" t="s">
        <v>1560</v>
      </c>
    </row>
    <row r="2645" spans="1:3">
      <c r="A2645" s="65" t="s">
        <v>94</v>
      </c>
      <c r="B2645" s="65" t="s">
        <v>1561</v>
      </c>
      <c r="C2645" s="65" t="s">
        <v>1561</v>
      </c>
    </row>
    <row r="2646" spans="1:3">
      <c r="A2646" s="65" t="s">
        <v>94</v>
      </c>
      <c r="B2646" s="65" t="s">
        <v>1562</v>
      </c>
      <c r="C2646" s="65" t="s">
        <v>1562</v>
      </c>
    </row>
    <row r="2647" spans="1:3">
      <c r="A2647" s="65" t="s">
        <v>94</v>
      </c>
      <c r="B2647" s="65" t="s">
        <v>1563</v>
      </c>
      <c r="C2647" s="65" t="s">
        <v>1563</v>
      </c>
    </row>
    <row r="2648" spans="1:3">
      <c r="A2648" s="65" t="s">
        <v>94</v>
      </c>
      <c r="B2648" s="65" t="s">
        <v>1564</v>
      </c>
      <c r="C2648" s="65" t="s">
        <v>1564</v>
      </c>
    </row>
    <row r="2649" spans="1:3">
      <c r="A2649" s="65" t="s">
        <v>94</v>
      </c>
      <c r="B2649" s="65" t="s">
        <v>1565</v>
      </c>
      <c r="C2649" s="65" t="s">
        <v>1565</v>
      </c>
    </row>
    <row r="2650" spans="1:3">
      <c r="A2650" s="65" t="s">
        <v>94</v>
      </c>
      <c r="B2650" s="65" t="s">
        <v>1566</v>
      </c>
      <c r="C2650" s="65" t="s">
        <v>1566</v>
      </c>
    </row>
    <row r="2651" spans="1:3">
      <c r="A2651" s="65" t="s">
        <v>94</v>
      </c>
      <c r="B2651" s="65" t="s">
        <v>1034</v>
      </c>
      <c r="C2651" s="65" t="s">
        <v>1034</v>
      </c>
    </row>
    <row r="2652" spans="1:3">
      <c r="A2652" s="65" t="s">
        <v>94</v>
      </c>
      <c r="B2652" s="65" t="s">
        <v>1567</v>
      </c>
      <c r="C2652" s="65" t="s">
        <v>1567</v>
      </c>
    </row>
    <row r="2653" spans="1:3">
      <c r="A2653" s="65" t="s">
        <v>94</v>
      </c>
      <c r="B2653" s="65" t="s">
        <v>1568</v>
      </c>
      <c r="C2653" s="65" t="s">
        <v>1568</v>
      </c>
    </row>
    <row r="2654" spans="1:3">
      <c r="A2654" s="65" t="s">
        <v>94</v>
      </c>
      <c r="B2654" s="65" t="s">
        <v>1569</v>
      </c>
      <c r="C2654" s="65" t="s">
        <v>1569</v>
      </c>
    </row>
    <row r="2655" spans="1:3">
      <c r="A2655" s="65" t="s">
        <v>94</v>
      </c>
      <c r="B2655" s="65" t="s">
        <v>1570</v>
      </c>
      <c r="C2655" s="65" t="s">
        <v>1570</v>
      </c>
    </row>
    <row r="2656" spans="1:3">
      <c r="A2656" s="65" t="s">
        <v>94</v>
      </c>
      <c r="B2656" s="65" t="s">
        <v>1571</v>
      </c>
      <c r="C2656" s="65" t="s">
        <v>1571</v>
      </c>
    </row>
    <row r="2657" spans="1:3">
      <c r="A2657" s="65" t="s">
        <v>94</v>
      </c>
      <c r="B2657" s="65" t="s">
        <v>1572</v>
      </c>
      <c r="C2657" s="65" t="s">
        <v>1572</v>
      </c>
    </row>
    <row r="2658" spans="1:3">
      <c r="A2658" s="65" t="s">
        <v>94</v>
      </c>
      <c r="B2658" s="65" t="s">
        <v>1573</v>
      </c>
      <c r="C2658" s="65" t="s">
        <v>1573</v>
      </c>
    </row>
    <row r="2659" spans="1:3">
      <c r="A2659" s="65" t="s">
        <v>94</v>
      </c>
      <c r="B2659" s="65" t="s">
        <v>1574</v>
      </c>
      <c r="C2659" s="65" t="s">
        <v>1574</v>
      </c>
    </row>
    <row r="2660" spans="1:3">
      <c r="A2660" s="65" t="s">
        <v>94</v>
      </c>
      <c r="B2660" s="65" t="s">
        <v>1575</v>
      </c>
      <c r="C2660" s="65" t="s">
        <v>1575</v>
      </c>
    </row>
    <row r="2661" spans="1:3">
      <c r="A2661" s="65" t="s">
        <v>94</v>
      </c>
      <c r="B2661" s="65" t="s">
        <v>1576</v>
      </c>
      <c r="C2661" s="65" t="s">
        <v>1576</v>
      </c>
    </row>
    <row r="2662" spans="1:3">
      <c r="A2662" s="65" t="s">
        <v>94</v>
      </c>
      <c r="B2662" s="65" t="s">
        <v>1035</v>
      </c>
      <c r="C2662" s="65" t="s">
        <v>1035</v>
      </c>
    </row>
    <row r="2663" spans="1:3">
      <c r="A2663" s="65" t="s">
        <v>94</v>
      </c>
      <c r="B2663" s="65" t="s">
        <v>1577</v>
      </c>
      <c r="C2663" s="65" t="s">
        <v>1577</v>
      </c>
    </row>
    <row r="2664" spans="1:3">
      <c r="A2664" s="65" t="s">
        <v>94</v>
      </c>
      <c r="B2664" s="65" t="s">
        <v>1578</v>
      </c>
      <c r="C2664" s="65" t="s">
        <v>1578</v>
      </c>
    </row>
    <row r="2665" spans="1:3">
      <c r="A2665" s="65" t="s">
        <v>94</v>
      </c>
      <c r="B2665" s="65" t="s">
        <v>1579</v>
      </c>
      <c r="C2665" s="65" t="s">
        <v>1579</v>
      </c>
    </row>
    <row r="2666" spans="1:3">
      <c r="A2666" s="65" t="s">
        <v>94</v>
      </c>
      <c r="B2666" s="65" t="s">
        <v>1580</v>
      </c>
      <c r="C2666" s="65" t="s">
        <v>1580</v>
      </c>
    </row>
    <row r="2667" spans="1:3">
      <c r="A2667" s="65" t="s">
        <v>94</v>
      </c>
      <c r="B2667" s="65" t="s">
        <v>1581</v>
      </c>
      <c r="C2667" s="65" t="s">
        <v>1581</v>
      </c>
    </row>
    <row r="2668" spans="1:3">
      <c r="A2668" s="65" t="s">
        <v>94</v>
      </c>
      <c r="B2668" s="65" t="s">
        <v>1582</v>
      </c>
      <c r="C2668" s="65" t="s">
        <v>1582</v>
      </c>
    </row>
    <row r="2669" spans="1:3">
      <c r="A2669" s="65" t="s">
        <v>94</v>
      </c>
      <c r="B2669" s="65" t="s">
        <v>1583</v>
      </c>
      <c r="C2669" s="65" t="s">
        <v>1583</v>
      </c>
    </row>
    <row r="2670" spans="1:3">
      <c r="A2670" s="65" t="s">
        <v>94</v>
      </c>
      <c r="B2670" s="65" t="s">
        <v>1584</v>
      </c>
      <c r="C2670" s="65" t="s">
        <v>1584</v>
      </c>
    </row>
    <row r="2671" spans="1:3">
      <c r="A2671" s="65" t="s">
        <v>94</v>
      </c>
      <c r="B2671" s="65" t="s">
        <v>1585</v>
      </c>
      <c r="C2671" s="65" t="s">
        <v>1585</v>
      </c>
    </row>
    <row r="2672" spans="1:3">
      <c r="A2672" s="65" t="s">
        <v>94</v>
      </c>
      <c r="B2672" s="65" t="s">
        <v>1586</v>
      </c>
      <c r="C2672" s="65" t="s">
        <v>1586</v>
      </c>
    </row>
    <row r="2673" spans="1:3">
      <c r="A2673" s="65" t="s">
        <v>94</v>
      </c>
      <c r="B2673" s="65" t="s">
        <v>1907</v>
      </c>
      <c r="C2673" s="65" t="s">
        <v>1907</v>
      </c>
    </row>
    <row r="2674" spans="1:3">
      <c r="A2674" s="65" t="s">
        <v>94</v>
      </c>
      <c r="B2674" s="65" t="s">
        <v>1908</v>
      </c>
      <c r="C2674" s="65" t="s">
        <v>1908</v>
      </c>
    </row>
    <row r="2675" spans="1:3">
      <c r="A2675" s="65" t="s">
        <v>94</v>
      </c>
      <c r="B2675" s="65" t="s">
        <v>1909</v>
      </c>
      <c r="C2675" s="65" t="s">
        <v>1909</v>
      </c>
    </row>
    <row r="2676" spans="1:3">
      <c r="A2676" s="65" t="s">
        <v>94</v>
      </c>
      <c r="B2676" s="65" t="s">
        <v>1036</v>
      </c>
      <c r="C2676" s="65" t="s">
        <v>1036</v>
      </c>
    </row>
    <row r="2677" spans="1:3">
      <c r="A2677" s="65" t="s">
        <v>94</v>
      </c>
      <c r="B2677" s="65" t="s">
        <v>1587</v>
      </c>
      <c r="C2677" s="65" t="s">
        <v>1587</v>
      </c>
    </row>
    <row r="2678" spans="1:3">
      <c r="A2678" s="65" t="s">
        <v>94</v>
      </c>
      <c r="B2678" s="65" t="s">
        <v>1588</v>
      </c>
      <c r="C2678" s="65" t="s">
        <v>1588</v>
      </c>
    </row>
    <row r="2679" spans="1:3">
      <c r="A2679" s="65" t="s">
        <v>94</v>
      </c>
      <c r="B2679" s="65" t="s">
        <v>1589</v>
      </c>
      <c r="C2679" s="65" t="s">
        <v>1589</v>
      </c>
    </row>
    <row r="2680" spans="1:3">
      <c r="A2680" s="65" t="s">
        <v>94</v>
      </c>
      <c r="B2680" s="65" t="s">
        <v>1590</v>
      </c>
      <c r="C2680" s="65" t="s">
        <v>1590</v>
      </c>
    </row>
    <row r="2681" spans="1:3">
      <c r="A2681" s="65" t="s">
        <v>94</v>
      </c>
      <c r="B2681" s="65" t="s">
        <v>1591</v>
      </c>
      <c r="C2681" s="65" t="s">
        <v>1591</v>
      </c>
    </row>
    <row r="2682" spans="1:3">
      <c r="A2682" s="65" t="s">
        <v>94</v>
      </c>
      <c r="B2682" s="65" t="s">
        <v>1592</v>
      </c>
      <c r="C2682" s="65" t="s">
        <v>1592</v>
      </c>
    </row>
    <row r="2683" spans="1:3">
      <c r="A2683" s="65" t="s">
        <v>94</v>
      </c>
      <c r="B2683" s="65" t="s">
        <v>1593</v>
      </c>
      <c r="C2683" s="65" t="s">
        <v>1593</v>
      </c>
    </row>
    <row r="2684" spans="1:3">
      <c r="A2684" s="65" t="s">
        <v>94</v>
      </c>
      <c r="B2684" s="65" t="s">
        <v>1594</v>
      </c>
      <c r="C2684" s="65" t="s">
        <v>1594</v>
      </c>
    </row>
    <row r="2685" spans="1:3">
      <c r="A2685" s="65" t="s">
        <v>94</v>
      </c>
      <c r="B2685" s="65" t="s">
        <v>1595</v>
      </c>
      <c r="C2685" s="65" t="s">
        <v>1595</v>
      </c>
    </row>
    <row r="2686" spans="1:3">
      <c r="A2686" s="65" t="s">
        <v>94</v>
      </c>
      <c r="B2686" s="65" t="s">
        <v>1596</v>
      </c>
      <c r="C2686" s="65" t="s">
        <v>1596</v>
      </c>
    </row>
    <row r="2687" spans="1:3">
      <c r="A2687" s="65" t="s">
        <v>94</v>
      </c>
      <c r="B2687" s="65" t="s">
        <v>1597</v>
      </c>
      <c r="C2687" s="65" t="s">
        <v>1597</v>
      </c>
    </row>
    <row r="2688" spans="1:3">
      <c r="A2688" s="65" t="s">
        <v>94</v>
      </c>
      <c r="B2688" s="65" t="s">
        <v>1598</v>
      </c>
      <c r="C2688" s="65" t="s">
        <v>1598</v>
      </c>
    </row>
    <row r="2689" spans="1:3">
      <c r="A2689" s="65" t="s">
        <v>94</v>
      </c>
      <c r="B2689" s="65" t="s">
        <v>1037</v>
      </c>
      <c r="C2689" s="65" t="s">
        <v>1037</v>
      </c>
    </row>
    <row r="2690" spans="1:3">
      <c r="A2690" s="65" t="s">
        <v>94</v>
      </c>
      <c r="B2690" s="65" t="s">
        <v>1599</v>
      </c>
      <c r="C2690" s="65" t="s">
        <v>1599</v>
      </c>
    </row>
    <row r="2691" spans="1:3">
      <c r="A2691" s="65" t="s">
        <v>94</v>
      </c>
      <c r="B2691" s="65" t="s">
        <v>1600</v>
      </c>
      <c r="C2691" s="65" t="s">
        <v>1600</v>
      </c>
    </row>
    <row r="2692" spans="1:3">
      <c r="A2692" s="65" t="s">
        <v>94</v>
      </c>
      <c r="B2692" s="65" t="s">
        <v>1601</v>
      </c>
      <c r="C2692" s="65" t="s">
        <v>1601</v>
      </c>
    </row>
    <row r="2693" spans="1:3">
      <c r="A2693" s="65" t="s">
        <v>94</v>
      </c>
      <c r="B2693" s="65" t="s">
        <v>1602</v>
      </c>
      <c r="C2693" s="65" t="s">
        <v>1602</v>
      </c>
    </row>
    <row r="2694" spans="1:3">
      <c r="A2694" s="65" t="s">
        <v>94</v>
      </c>
      <c r="B2694" s="65" t="s">
        <v>1603</v>
      </c>
      <c r="C2694" s="65" t="s">
        <v>1603</v>
      </c>
    </row>
    <row r="2695" spans="1:3">
      <c r="A2695" s="65" t="s">
        <v>94</v>
      </c>
      <c r="B2695" s="65" t="s">
        <v>1604</v>
      </c>
      <c r="C2695" s="65" t="s">
        <v>1604</v>
      </c>
    </row>
    <row r="2696" spans="1:3">
      <c r="A2696" s="65" t="s">
        <v>94</v>
      </c>
      <c r="B2696" s="65" t="s">
        <v>1605</v>
      </c>
      <c r="C2696" s="65" t="s">
        <v>1605</v>
      </c>
    </row>
    <row r="2697" spans="1:3">
      <c r="A2697" s="65" t="s">
        <v>94</v>
      </c>
      <c r="B2697" s="65" t="s">
        <v>1038</v>
      </c>
      <c r="C2697" s="65" t="s">
        <v>1038</v>
      </c>
    </row>
    <row r="2698" spans="1:3">
      <c r="A2698" s="65" t="s">
        <v>94</v>
      </c>
      <c r="B2698" s="65" t="s">
        <v>1606</v>
      </c>
      <c r="C2698" s="65" t="s">
        <v>1606</v>
      </c>
    </row>
    <row r="2699" spans="1:3">
      <c r="A2699" s="65" t="s">
        <v>94</v>
      </c>
      <c r="B2699" s="65" t="s">
        <v>1607</v>
      </c>
      <c r="C2699" s="65" t="s">
        <v>1607</v>
      </c>
    </row>
    <row r="2700" spans="1:3">
      <c r="A2700" s="65" t="s">
        <v>94</v>
      </c>
      <c r="B2700" s="65" t="s">
        <v>1608</v>
      </c>
      <c r="C2700" s="65" t="s">
        <v>1608</v>
      </c>
    </row>
    <row r="2701" spans="1:3">
      <c r="A2701" s="65" t="s">
        <v>94</v>
      </c>
      <c r="B2701" s="65" t="s">
        <v>1609</v>
      </c>
      <c r="C2701" s="65" t="s">
        <v>1609</v>
      </c>
    </row>
    <row r="2702" spans="1:3">
      <c r="A2702" s="65" t="s">
        <v>94</v>
      </c>
      <c r="B2702" s="65" t="s">
        <v>1039</v>
      </c>
      <c r="C2702" s="65" t="s">
        <v>1039</v>
      </c>
    </row>
    <row r="2703" spans="1:3">
      <c r="A2703" s="65" t="s">
        <v>94</v>
      </c>
      <c r="B2703" s="65" t="s">
        <v>1610</v>
      </c>
      <c r="C2703" s="65" t="s">
        <v>1610</v>
      </c>
    </row>
    <row r="2704" spans="1:3">
      <c r="A2704" s="65" t="s">
        <v>94</v>
      </c>
      <c r="B2704" s="65" t="s">
        <v>1611</v>
      </c>
      <c r="C2704" s="65" t="s">
        <v>1611</v>
      </c>
    </row>
    <row r="2705" spans="1:3">
      <c r="A2705" s="65" t="s">
        <v>94</v>
      </c>
      <c r="B2705" s="65" t="s">
        <v>1612</v>
      </c>
      <c r="C2705" s="65" t="s">
        <v>1612</v>
      </c>
    </row>
    <row r="2706" spans="1:3">
      <c r="A2706" s="65" t="s">
        <v>94</v>
      </c>
      <c r="B2706" s="65" t="s">
        <v>1613</v>
      </c>
      <c r="C2706" s="65" t="s">
        <v>1613</v>
      </c>
    </row>
    <row r="2707" spans="1:3">
      <c r="A2707" s="65" t="s">
        <v>94</v>
      </c>
      <c r="B2707" s="65" t="s">
        <v>1614</v>
      </c>
      <c r="C2707" s="65" t="s">
        <v>1614</v>
      </c>
    </row>
    <row r="2708" spans="1:3">
      <c r="A2708" s="65" t="s">
        <v>94</v>
      </c>
      <c r="B2708" s="65" t="s">
        <v>1615</v>
      </c>
      <c r="C2708" s="65" t="s">
        <v>1615</v>
      </c>
    </row>
    <row r="2709" spans="1:3">
      <c r="A2709" s="65" t="s">
        <v>94</v>
      </c>
      <c r="B2709" s="65" t="s">
        <v>1616</v>
      </c>
      <c r="C2709" s="65" t="s">
        <v>1616</v>
      </c>
    </row>
    <row r="2710" spans="1:3">
      <c r="A2710" s="65" t="s">
        <v>94</v>
      </c>
      <c r="B2710" s="65" t="s">
        <v>1617</v>
      </c>
      <c r="C2710" s="65" t="s">
        <v>1617</v>
      </c>
    </row>
    <row r="2711" spans="1:3">
      <c r="A2711" s="65" t="s">
        <v>94</v>
      </c>
      <c r="B2711" s="65" t="s">
        <v>1618</v>
      </c>
      <c r="C2711" s="65" t="s">
        <v>1618</v>
      </c>
    </row>
    <row r="2712" spans="1:3">
      <c r="A2712" s="65" t="s">
        <v>94</v>
      </c>
      <c r="B2712" s="65" t="s">
        <v>1619</v>
      </c>
      <c r="C2712" s="65" t="s">
        <v>1619</v>
      </c>
    </row>
    <row r="2713" spans="1:3">
      <c r="A2713" s="65" t="s">
        <v>94</v>
      </c>
      <c r="B2713" s="65" t="s">
        <v>1620</v>
      </c>
      <c r="C2713" s="65" t="s">
        <v>1620</v>
      </c>
    </row>
    <row r="2714" spans="1:3">
      <c r="A2714" s="65" t="s">
        <v>94</v>
      </c>
      <c r="B2714" s="65" t="s">
        <v>1621</v>
      </c>
      <c r="C2714" s="65" t="s">
        <v>1621</v>
      </c>
    </row>
    <row r="2715" spans="1:3">
      <c r="A2715" s="65" t="s">
        <v>94</v>
      </c>
      <c r="B2715" s="65" t="s">
        <v>1622</v>
      </c>
      <c r="C2715" s="65" t="s">
        <v>1622</v>
      </c>
    </row>
    <row r="2716" spans="1:3">
      <c r="A2716" s="65" t="s">
        <v>94</v>
      </c>
      <c r="B2716" s="65" t="s">
        <v>1623</v>
      </c>
      <c r="C2716" s="65" t="s">
        <v>1623</v>
      </c>
    </row>
    <row r="2717" spans="1:3">
      <c r="A2717" s="65" t="s">
        <v>94</v>
      </c>
      <c r="B2717" s="65" t="s">
        <v>1624</v>
      </c>
      <c r="C2717" s="65" t="s">
        <v>1624</v>
      </c>
    </row>
    <row r="2718" spans="1:3">
      <c r="A2718" s="65" t="s">
        <v>94</v>
      </c>
      <c r="B2718" s="65" t="s">
        <v>1627</v>
      </c>
      <c r="C2718" s="65" t="s">
        <v>1627</v>
      </c>
    </row>
    <row r="2719" spans="1:3">
      <c r="A2719" s="65" t="s">
        <v>94</v>
      </c>
      <c r="B2719" s="65" t="s">
        <v>1040</v>
      </c>
      <c r="C2719" s="65" t="s">
        <v>1040</v>
      </c>
    </row>
    <row r="2720" spans="1:3">
      <c r="A2720" s="65" t="s">
        <v>94</v>
      </c>
      <c r="B2720" s="65" t="s">
        <v>1628</v>
      </c>
      <c r="C2720" s="65" t="s">
        <v>1628</v>
      </c>
    </row>
    <row r="2721" spans="1:3">
      <c r="A2721" s="65" t="s">
        <v>94</v>
      </c>
      <c r="B2721" s="65" t="s">
        <v>1629</v>
      </c>
      <c r="C2721" s="65" t="s">
        <v>1629</v>
      </c>
    </row>
    <row r="2722" spans="1:3">
      <c r="A2722" s="65" t="s">
        <v>703</v>
      </c>
      <c r="B2722" s="65" t="s">
        <v>1050</v>
      </c>
      <c r="C2722" s="65" t="s">
        <v>1050</v>
      </c>
    </row>
    <row r="2723" spans="1:3">
      <c r="A2723" s="65" t="s">
        <v>703</v>
      </c>
      <c r="B2723" s="65" t="s">
        <v>1025</v>
      </c>
      <c r="C2723" s="65" t="s">
        <v>1025</v>
      </c>
    </row>
    <row r="2724" spans="1:3">
      <c r="A2724" s="65" t="s">
        <v>703</v>
      </c>
      <c r="B2724" s="65" t="s">
        <v>1043</v>
      </c>
      <c r="C2724" s="65" t="s">
        <v>1043</v>
      </c>
    </row>
    <row r="2725" spans="1:3">
      <c r="A2725" s="65" t="s">
        <v>703</v>
      </c>
      <c r="B2725" s="65" t="s">
        <v>1065</v>
      </c>
      <c r="C2725" s="65" t="s">
        <v>1065</v>
      </c>
    </row>
    <row r="2726" spans="1:3">
      <c r="A2726" s="65" t="s">
        <v>703</v>
      </c>
      <c r="B2726" s="65" t="s">
        <v>1066</v>
      </c>
      <c r="C2726" s="65" t="s">
        <v>1066</v>
      </c>
    </row>
    <row r="2727" spans="1:3">
      <c r="A2727" s="65" t="s">
        <v>703</v>
      </c>
      <c r="B2727" s="65" t="s">
        <v>1388</v>
      </c>
      <c r="C2727" s="65" t="s">
        <v>1388</v>
      </c>
    </row>
    <row r="2728" spans="1:3">
      <c r="A2728" s="65" t="s">
        <v>703</v>
      </c>
      <c r="B2728" s="65" t="s">
        <v>1419</v>
      </c>
      <c r="C2728" s="65" t="s">
        <v>1419</v>
      </c>
    </row>
    <row r="2729" spans="1:3">
      <c r="A2729" s="65" t="s">
        <v>703</v>
      </c>
      <c r="B2729" s="65" t="s">
        <v>1420</v>
      </c>
      <c r="C2729" s="65" t="s">
        <v>1420</v>
      </c>
    </row>
    <row r="2730" spans="1:3">
      <c r="A2730" s="65" t="s">
        <v>703</v>
      </c>
      <c r="B2730" s="65" t="s">
        <v>1421</v>
      </c>
      <c r="C2730" s="65" t="s">
        <v>1421</v>
      </c>
    </row>
    <row r="2731" spans="1:3">
      <c r="A2731" s="65" t="s">
        <v>703</v>
      </c>
      <c r="B2731" s="65" t="s">
        <v>1422</v>
      </c>
      <c r="C2731" s="65" t="s">
        <v>1422</v>
      </c>
    </row>
    <row r="2732" spans="1:3">
      <c r="A2732" s="65" t="s">
        <v>703</v>
      </c>
      <c r="B2732" s="65" t="s">
        <v>1423</v>
      </c>
      <c r="C2732" s="65" t="s">
        <v>1423</v>
      </c>
    </row>
    <row r="2733" spans="1:3">
      <c r="A2733" s="65" t="s">
        <v>703</v>
      </c>
      <c r="B2733" s="65" t="s">
        <v>1424</v>
      </c>
      <c r="C2733" s="65" t="s">
        <v>1424</v>
      </c>
    </row>
    <row r="2734" spans="1:3">
      <c r="A2734" s="65" t="s">
        <v>703</v>
      </c>
      <c r="B2734" s="65" t="s">
        <v>1910</v>
      </c>
      <c r="C2734" s="65" t="s">
        <v>1910</v>
      </c>
    </row>
    <row r="2735" spans="1:3">
      <c r="A2735" s="65" t="s">
        <v>703</v>
      </c>
      <c r="B2735" s="65" t="s">
        <v>1911</v>
      </c>
      <c r="C2735" s="65" t="s">
        <v>1911</v>
      </c>
    </row>
    <row r="2736" spans="1:3">
      <c r="A2736" s="65" t="s">
        <v>703</v>
      </c>
      <c r="B2736" s="65" t="s">
        <v>1912</v>
      </c>
      <c r="C2736" s="65" t="s">
        <v>1912</v>
      </c>
    </row>
    <row r="2737" spans="1:3">
      <c r="A2737" s="65" t="s">
        <v>703</v>
      </c>
      <c r="B2737" s="65" t="s">
        <v>1913</v>
      </c>
      <c r="C2737" s="65" t="s">
        <v>1913</v>
      </c>
    </row>
    <row r="2738" spans="1:3">
      <c r="A2738" s="65" t="s">
        <v>703</v>
      </c>
      <c r="B2738" s="65" t="s">
        <v>1914</v>
      </c>
      <c r="C2738" s="65" t="s">
        <v>1914</v>
      </c>
    </row>
    <row r="2739" spans="1:3">
      <c r="A2739" s="65" t="s">
        <v>703</v>
      </c>
      <c r="B2739" s="65" t="s">
        <v>1915</v>
      </c>
      <c r="C2739" s="65" t="s">
        <v>1915</v>
      </c>
    </row>
    <row r="2740" spans="1:3">
      <c r="A2740" s="65" t="s">
        <v>703</v>
      </c>
      <c r="B2740" s="65" t="s">
        <v>1916</v>
      </c>
      <c r="C2740" s="65" t="s">
        <v>1916</v>
      </c>
    </row>
    <row r="2741" spans="1:3">
      <c r="A2741" s="65" t="s">
        <v>703</v>
      </c>
      <c r="B2741" s="65" t="s">
        <v>1917</v>
      </c>
      <c r="C2741" s="65" t="s">
        <v>1917</v>
      </c>
    </row>
    <row r="2742" spans="1:3">
      <c r="A2742" s="65" t="s">
        <v>703</v>
      </c>
      <c r="B2742" s="65" t="s">
        <v>1918</v>
      </c>
      <c r="C2742" s="65" t="s">
        <v>1918</v>
      </c>
    </row>
    <row r="2743" spans="1:3">
      <c r="A2743" s="65" t="s">
        <v>703</v>
      </c>
      <c r="B2743" s="65" t="s">
        <v>1919</v>
      </c>
      <c r="C2743" s="65" t="s">
        <v>1919</v>
      </c>
    </row>
    <row r="2744" spans="1:3">
      <c r="A2744" s="65" t="s">
        <v>703</v>
      </c>
      <c r="B2744" s="65" t="s">
        <v>1058</v>
      </c>
      <c r="C2744" s="65" t="s">
        <v>1058</v>
      </c>
    </row>
    <row r="2745" spans="1:3">
      <c r="A2745" s="65" t="s">
        <v>703</v>
      </c>
      <c r="B2745" s="65" t="s">
        <v>1059</v>
      </c>
      <c r="C2745" s="65" t="s">
        <v>1059</v>
      </c>
    </row>
    <row r="2746" spans="1:3">
      <c r="A2746" s="65" t="s">
        <v>703</v>
      </c>
      <c r="B2746" s="65" t="s">
        <v>1060</v>
      </c>
      <c r="C2746" s="65" t="s">
        <v>1060</v>
      </c>
    </row>
    <row r="2747" spans="1:3">
      <c r="A2747" s="65" t="s">
        <v>703</v>
      </c>
      <c r="B2747" s="65" t="s">
        <v>1061</v>
      </c>
      <c r="C2747" s="65" t="s">
        <v>1061</v>
      </c>
    </row>
    <row r="2748" spans="1:3">
      <c r="A2748" s="65" t="s">
        <v>703</v>
      </c>
      <c r="B2748" s="65" t="s">
        <v>1062</v>
      </c>
      <c r="C2748" s="65" t="s">
        <v>1062</v>
      </c>
    </row>
    <row r="2749" spans="1:3">
      <c r="A2749" s="65" t="s">
        <v>703</v>
      </c>
      <c r="B2749" s="65" t="s">
        <v>1063</v>
      </c>
      <c r="C2749" s="65" t="s">
        <v>1063</v>
      </c>
    </row>
    <row r="2750" spans="1:3">
      <c r="A2750" s="65" t="s">
        <v>703</v>
      </c>
      <c r="B2750" s="65" t="s">
        <v>1064</v>
      </c>
      <c r="C2750" s="65" t="s">
        <v>1064</v>
      </c>
    </row>
    <row r="2751" spans="1:3">
      <c r="A2751" s="65" t="s">
        <v>703</v>
      </c>
      <c r="B2751" s="65" t="s">
        <v>1920</v>
      </c>
      <c r="C2751" s="65" t="s">
        <v>1920</v>
      </c>
    </row>
    <row r="2752" spans="1:3">
      <c r="A2752" s="65" t="s">
        <v>703</v>
      </c>
      <c r="B2752" s="65" t="s">
        <v>1921</v>
      </c>
      <c r="C2752" s="65" t="s">
        <v>1921</v>
      </c>
    </row>
    <row r="2753" spans="1:3">
      <c r="A2753" s="65" t="s">
        <v>703</v>
      </c>
      <c r="B2753" s="65" t="s">
        <v>1922</v>
      </c>
      <c r="C2753" s="65" t="s">
        <v>1922</v>
      </c>
    </row>
    <row r="2754" spans="1:3">
      <c r="A2754" s="65" t="s">
        <v>703</v>
      </c>
      <c r="B2754" s="65" t="s">
        <v>1923</v>
      </c>
      <c r="C2754" s="65" t="s">
        <v>1923</v>
      </c>
    </row>
    <row r="2755" spans="1:3">
      <c r="A2755" s="65" t="s">
        <v>703</v>
      </c>
      <c r="B2755" s="65" t="s">
        <v>1924</v>
      </c>
      <c r="C2755" s="65" t="s">
        <v>1924</v>
      </c>
    </row>
    <row r="2756" spans="1:3">
      <c r="A2756" s="65" t="s">
        <v>703</v>
      </c>
      <c r="B2756" s="65" t="s">
        <v>1925</v>
      </c>
      <c r="C2756" s="65" t="s">
        <v>1925</v>
      </c>
    </row>
    <row r="2757" spans="1:3">
      <c r="A2757" s="65" t="s">
        <v>703</v>
      </c>
      <c r="B2757" s="65" t="s">
        <v>1926</v>
      </c>
      <c r="C2757" s="65" t="s">
        <v>1926</v>
      </c>
    </row>
    <row r="2758" spans="1:3">
      <c r="A2758" s="65" t="s">
        <v>703</v>
      </c>
      <c r="B2758" s="65" t="s">
        <v>1927</v>
      </c>
      <c r="C2758" s="65" t="s">
        <v>1927</v>
      </c>
    </row>
    <row r="2759" spans="1:3">
      <c r="A2759" s="65" t="s">
        <v>703</v>
      </c>
      <c r="B2759" s="65" t="s">
        <v>1928</v>
      </c>
      <c r="C2759" s="65" t="s">
        <v>1928</v>
      </c>
    </row>
    <row r="2760" spans="1:3">
      <c r="A2760" s="65" t="s">
        <v>703</v>
      </c>
      <c r="B2760" s="65" t="s">
        <v>1929</v>
      </c>
      <c r="C2760" s="65" t="s">
        <v>1929</v>
      </c>
    </row>
    <row r="2761" spans="1:3">
      <c r="A2761" s="65" t="s">
        <v>703</v>
      </c>
      <c r="B2761" s="65" t="s">
        <v>1389</v>
      </c>
      <c r="C2761" s="65" t="s">
        <v>1389</v>
      </c>
    </row>
    <row r="2762" spans="1:3">
      <c r="A2762" s="65" t="s">
        <v>703</v>
      </c>
      <c r="B2762" s="65" t="s">
        <v>1051</v>
      </c>
      <c r="C2762" s="65" t="s">
        <v>1051</v>
      </c>
    </row>
    <row r="2763" spans="1:3">
      <c r="A2763" s="65" t="s">
        <v>703</v>
      </c>
      <c r="B2763" s="65" t="s">
        <v>1054</v>
      </c>
      <c r="C2763" s="65" t="s">
        <v>1054</v>
      </c>
    </row>
    <row r="2764" spans="1:3">
      <c r="A2764" s="65" t="s">
        <v>703</v>
      </c>
      <c r="B2764" s="65" t="s">
        <v>1904</v>
      </c>
      <c r="C2764" s="65" t="s">
        <v>1904</v>
      </c>
    </row>
    <row r="2765" spans="1:3">
      <c r="A2765" s="65" t="s">
        <v>703</v>
      </c>
      <c r="B2765" s="65" t="s">
        <v>1390</v>
      </c>
      <c r="C2765" s="65" t="s">
        <v>1390</v>
      </c>
    </row>
    <row r="2766" spans="1:3">
      <c r="A2766" s="65" t="s">
        <v>703</v>
      </c>
      <c r="B2766" s="65" t="s">
        <v>1391</v>
      </c>
      <c r="C2766" s="65" t="s">
        <v>1391</v>
      </c>
    </row>
    <row r="2767" spans="1:3">
      <c r="A2767" s="65" t="s">
        <v>703</v>
      </c>
      <c r="B2767" s="65" t="s">
        <v>1392</v>
      </c>
      <c r="C2767" s="65" t="s">
        <v>1392</v>
      </c>
    </row>
    <row r="2768" spans="1:3">
      <c r="A2768" s="65" t="s">
        <v>703</v>
      </c>
      <c r="B2768" s="65" t="s">
        <v>1431</v>
      </c>
      <c r="C2768" s="65" t="s">
        <v>1431</v>
      </c>
    </row>
    <row r="2769" spans="1:3">
      <c r="A2769" s="65" t="s">
        <v>703</v>
      </c>
      <c r="B2769" s="65" t="s">
        <v>1505</v>
      </c>
      <c r="C2769" s="65" t="s">
        <v>1505</v>
      </c>
    </row>
    <row r="2770" spans="1:3">
      <c r="A2770" s="65" t="s">
        <v>703</v>
      </c>
      <c r="B2770" s="65" t="s">
        <v>1906</v>
      </c>
      <c r="C2770" s="65" t="s">
        <v>1906</v>
      </c>
    </row>
    <row r="2771" spans="1:3">
      <c r="A2771" s="65" t="s">
        <v>703</v>
      </c>
      <c r="B2771" s="65" t="s">
        <v>1930</v>
      </c>
      <c r="C2771" s="65" t="s">
        <v>1930</v>
      </c>
    </row>
    <row r="2772" spans="1:3">
      <c r="A2772" s="65" t="s">
        <v>703</v>
      </c>
      <c r="B2772" s="65" t="s">
        <v>1432</v>
      </c>
      <c r="C2772" s="65" t="s">
        <v>1432</v>
      </c>
    </row>
    <row r="2773" spans="1:3">
      <c r="A2773" s="65" t="s">
        <v>703</v>
      </c>
      <c r="B2773" s="65" t="s">
        <v>63</v>
      </c>
      <c r="C2773" s="65" t="s">
        <v>63</v>
      </c>
    </row>
    <row r="2774" spans="1:3">
      <c r="A2774" s="65" t="s">
        <v>703</v>
      </c>
      <c r="B2774" s="65" t="s">
        <v>4</v>
      </c>
      <c r="C2774" s="65" t="s">
        <v>4</v>
      </c>
    </row>
    <row r="2775" spans="1:3">
      <c r="A2775" s="65" t="s">
        <v>703</v>
      </c>
      <c r="B2775" s="65" t="s">
        <v>1433</v>
      </c>
      <c r="C2775" s="65" t="s">
        <v>1433</v>
      </c>
    </row>
    <row r="2776" spans="1:3">
      <c r="A2776" s="65" t="s">
        <v>703</v>
      </c>
      <c r="B2776" s="65" t="s">
        <v>39</v>
      </c>
      <c r="C2776" s="65" t="s">
        <v>39</v>
      </c>
    </row>
    <row r="2777" spans="1:3">
      <c r="A2777" s="65" t="s">
        <v>703</v>
      </c>
      <c r="B2777" s="65" t="s">
        <v>40</v>
      </c>
      <c r="C2777" s="65" t="s">
        <v>40</v>
      </c>
    </row>
    <row r="2778" spans="1:3">
      <c r="A2778" s="65" t="s">
        <v>82</v>
      </c>
      <c r="B2778" s="65" t="s">
        <v>1050</v>
      </c>
      <c r="C2778" s="65" t="s">
        <v>1050</v>
      </c>
    </row>
    <row r="2779" spans="1:3">
      <c r="A2779" s="65" t="s">
        <v>82</v>
      </c>
      <c r="B2779" s="65" t="s">
        <v>1025</v>
      </c>
      <c r="C2779" s="65" t="s">
        <v>1025</v>
      </c>
    </row>
    <row r="2780" spans="1:3">
      <c r="A2780" s="65" t="s">
        <v>82</v>
      </c>
      <c r="B2780" s="65" t="s">
        <v>1043</v>
      </c>
      <c r="C2780" s="65" t="s">
        <v>1043</v>
      </c>
    </row>
    <row r="2781" spans="1:3">
      <c r="A2781" s="65" t="s">
        <v>82</v>
      </c>
      <c r="B2781" s="65" t="s">
        <v>1065</v>
      </c>
      <c r="C2781" s="65" t="s">
        <v>1065</v>
      </c>
    </row>
    <row r="2782" spans="1:3">
      <c r="A2782" s="65" t="s">
        <v>82</v>
      </c>
      <c r="B2782" s="65" t="s">
        <v>1066</v>
      </c>
      <c r="C2782" s="65" t="s">
        <v>1066</v>
      </c>
    </row>
    <row r="2783" spans="1:3">
      <c r="A2783" s="65" t="s">
        <v>88</v>
      </c>
      <c r="B2783" s="65" t="s">
        <v>1050</v>
      </c>
      <c r="C2783" s="65" t="s">
        <v>1050</v>
      </c>
    </row>
    <row r="2784" spans="1:3">
      <c r="A2784" s="65" t="s">
        <v>88</v>
      </c>
      <c r="B2784" s="65" t="s">
        <v>1025</v>
      </c>
      <c r="C2784" s="65" t="s">
        <v>1025</v>
      </c>
    </row>
    <row r="2785" spans="1:3">
      <c r="A2785" s="65" t="s">
        <v>88</v>
      </c>
      <c r="B2785" s="65" t="s">
        <v>1043</v>
      </c>
      <c r="C2785" s="65" t="s">
        <v>1043</v>
      </c>
    </row>
    <row r="2786" spans="1:3">
      <c r="A2786" s="65" t="s">
        <v>88</v>
      </c>
      <c r="B2786" s="65" t="s">
        <v>1065</v>
      </c>
      <c r="C2786" s="65" t="s">
        <v>1065</v>
      </c>
    </row>
    <row r="2787" spans="1:3">
      <c r="A2787" s="65" t="s">
        <v>88</v>
      </c>
      <c r="B2787" s="65" t="s">
        <v>1388</v>
      </c>
      <c r="C2787" s="65" t="s">
        <v>1388</v>
      </c>
    </row>
    <row r="2788" spans="1:3">
      <c r="A2788" s="65" t="s">
        <v>88</v>
      </c>
      <c r="B2788" s="65" t="s">
        <v>1067</v>
      </c>
      <c r="C2788" s="65" t="s">
        <v>1067</v>
      </c>
    </row>
    <row r="2789" spans="1:3">
      <c r="A2789" s="65" t="s">
        <v>88</v>
      </c>
      <c r="B2789" s="65" t="s">
        <v>1068</v>
      </c>
      <c r="C2789" s="65" t="s">
        <v>1068</v>
      </c>
    </row>
    <row r="2790" spans="1:3">
      <c r="A2790" s="65" t="s">
        <v>88</v>
      </c>
      <c r="B2790" s="65" t="s">
        <v>1069</v>
      </c>
      <c r="C2790" s="65" t="s">
        <v>1069</v>
      </c>
    </row>
    <row r="2791" spans="1:3">
      <c r="A2791" s="65" t="s">
        <v>88</v>
      </c>
      <c r="B2791" s="65" t="s">
        <v>1070</v>
      </c>
      <c r="C2791" s="65" t="s">
        <v>1070</v>
      </c>
    </row>
    <row r="2792" spans="1:3">
      <c r="A2792" s="65" t="s">
        <v>88</v>
      </c>
      <c r="B2792" s="65" t="s">
        <v>1071</v>
      </c>
      <c r="C2792" s="65" t="s">
        <v>1071</v>
      </c>
    </row>
    <row r="2793" spans="1:3">
      <c r="A2793" s="65" t="s">
        <v>88</v>
      </c>
      <c r="B2793" s="65" t="s">
        <v>1072</v>
      </c>
      <c r="C2793" s="65" t="s">
        <v>1072</v>
      </c>
    </row>
    <row r="2794" spans="1:3">
      <c r="A2794" s="65" t="s">
        <v>88</v>
      </c>
      <c r="B2794" s="65" t="s">
        <v>1073</v>
      </c>
      <c r="C2794" s="65" t="s">
        <v>1073</v>
      </c>
    </row>
    <row r="2795" spans="1:3">
      <c r="A2795" s="65" t="s">
        <v>713</v>
      </c>
      <c r="B2795" s="65" t="s">
        <v>1043</v>
      </c>
      <c r="C2795" s="65" t="s">
        <v>1043</v>
      </c>
    </row>
    <row r="2796" spans="1:3">
      <c r="A2796" s="65" t="s">
        <v>713</v>
      </c>
      <c r="B2796" s="65" t="s">
        <v>1025</v>
      </c>
      <c r="C2796" s="65" t="s">
        <v>1025</v>
      </c>
    </row>
    <row r="2797" spans="1:3">
      <c r="A2797" s="65" t="s">
        <v>713</v>
      </c>
      <c r="B2797" s="65" t="s">
        <v>1026</v>
      </c>
      <c r="C2797" s="65" t="s">
        <v>1026</v>
      </c>
    </row>
    <row r="2798" spans="1:3">
      <c r="A2798" s="65" t="s">
        <v>713</v>
      </c>
      <c r="B2798" s="65" t="s">
        <v>1027</v>
      </c>
      <c r="C2798" s="65" t="s">
        <v>1027</v>
      </c>
    </row>
    <row r="2799" spans="1:3">
      <c r="A2799" s="65" t="s">
        <v>713</v>
      </c>
      <c r="B2799" s="65" t="s">
        <v>1050</v>
      </c>
      <c r="C2799" s="65" t="s">
        <v>1050</v>
      </c>
    </row>
    <row r="2800" spans="1:3">
      <c r="A2800" s="65" t="s">
        <v>713</v>
      </c>
      <c r="B2800" s="65" t="s">
        <v>1419</v>
      </c>
      <c r="C2800" s="65" t="s">
        <v>1419</v>
      </c>
    </row>
    <row r="2801" spans="1:3">
      <c r="A2801" s="65" t="s">
        <v>713</v>
      </c>
      <c r="B2801" s="65" t="s">
        <v>1420</v>
      </c>
      <c r="C2801" s="65" t="s">
        <v>1420</v>
      </c>
    </row>
    <row r="2802" spans="1:3">
      <c r="A2802" s="65" t="s">
        <v>713</v>
      </c>
      <c r="B2802" s="65" t="s">
        <v>1421</v>
      </c>
      <c r="C2802" s="65" t="s">
        <v>1421</v>
      </c>
    </row>
    <row r="2803" spans="1:3">
      <c r="A2803" s="65" t="s">
        <v>713</v>
      </c>
      <c r="B2803" s="65" t="s">
        <v>1422</v>
      </c>
      <c r="C2803" s="65" t="s">
        <v>1422</v>
      </c>
    </row>
    <row r="2804" spans="1:3">
      <c r="A2804" s="65" t="s">
        <v>713</v>
      </c>
      <c r="B2804" s="65" t="s">
        <v>1028</v>
      </c>
      <c r="C2804" s="65" t="s">
        <v>1028</v>
      </c>
    </row>
    <row r="2805" spans="1:3">
      <c r="A2805" s="65" t="s">
        <v>713</v>
      </c>
      <c r="B2805" s="65" t="s">
        <v>1029</v>
      </c>
      <c r="C2805" s="65" t="s">
        <v>1029</v>
      </c>
    </row>
    <row r="2806" spans="1:3">
      <c r="A2806" s="65" t="s">
        <v>719</v>
      </c>
      <c r="B2806" s="65" t="s">
        <v>1050</v>
      </c>
      <c r="C2806" s="65" t="s">
        <v>1050</v>
      </c>
    </row>
    <row r="2807" spans="1:3">
      <c r="A2807" s="65" t="s">
        <v>719</v>
      </c>
      <c r="B2807" s="65" t="s">
        <v>1025</v>
      </c>
      <c r="C2807" s="65" t="s">
        <v>1025</v>
      </c>
    </row>
    <row r="2808" spans="1:3">
      <c r="A2808" s="65" t="s">
        <v>719</v>
      </c>
      <c r="B2808" s="65" t="s">
        <v>1043</v>
      </c>
      <c r="C2808" s="65" t="s">
        <v>1043</v>
      </c>
    </row>
    <row r="2809" spans="1:3">
      <c r="A2809" s="65" t="s">
        <v>719</v>
      </c>
      <c r="B2809" s="65" t="s">
        <v>1065</v>
      </c>
      <c r="C2809" s="65" t="s">
        <v>1065</v>
      </c>
    </row>
    <row r="2810" spans="1:3">
      <c r="A2810" s="65" t="s">
        <v>719</v>
      </c>
      <c r="B2810" s="65" t="s">
        <v>1066</v>
      </c>
      <c r="C2810" s="65" t="s">
        <v>1066</v>
      </c>
    </row>
    <row r="2811" spans="1:3">
      <c r="A2811" s="65" t="s">
        <v>719</v>
      </c>
      <c r="B2811" s="65" t="s">
        <v>1067</v>
      </c>
      <c r="C2811" s="65" t="s">
        <v>1067</v>
      </c>
    </row>
    <row r="2812" spans="1:3">
      <c r="A2812" s="65" t="s">
        <v>719</v>
      </c>
      <c r="B2812" s="65" t="s">
        <v>1068</v>
      </c>
      <c r="C2812" s="65" t="s">
        <v>1068</v>
      </c>
    </row>
    <row r="2813" spans="1:3">
      <c r="A2813" s="65" t="s">
        <v>719</v>
      </c>
      <c r="B2813" s="65" t="s">
        <v>1069</v>
      </c>
      <c r="C2813" s="65" t="s">
        <v>1069</v>
      </c>
    </row>
    <row r="2814" spans="1:3">
      <c r="A2814" s="65" t="s">
        <v>719</v>
      </c>
      <c r="B2814" s="65" t="s">
        <v>1070</v>
      </c>
      <c r="C2814" s="65" t="s">
        <v>1070</v>
      </c>
    </row>
    <row r="2815" spans="1:3">
      <c r="A2815" s="65" t="s">
        <v>719</v>
      </c>
      <c r="B2815" s="65" t="s">
        <v>1071</v>
      </c>
      <c r="C2815" s="65" t="s">
        <v>1071</v>
      </c>
    </row>
    <row r="2816" spans="1:3">
      <c r="A2816" s="65" t="s">
        <v>719</v>
      </c>
      <c r="B2816" s="65" t="s">
        <v>1072</v>
      </c>
      <c r="C2816" s="65" t="s">
        <v>1072</v>
      </c>
    </row>
    <row r="2817" spans="1:3">
      <c r="A2817" s="65" t="s">
        <v>719</v>
      </c>
      <c r="B2817" s="65" t="s">
        <v>1073</v>
      </c>
      <c r="C2817" s="65" t="s">
        <v>1073</v>
      </c>
    </row>
    <row r="2818" spans="1:3">
      <c r="A2818" s="65" t="s">
        <v>719</v>
      </c>
      <c r="B2818" s="65" t="s">
        <v>1074</v>
      </c>
      <c r="C2818" s="65" t="s">
        <v>1074</v>
      </c>
    </row>
    <row r="2819" spans="1:3">
      <c r="A2819" s="65" t="s">
        <v>719</v>
      </c>
      <c r="B2819" s="65" t="s">
        <v>1075</v>
      </c>
      <c r="C2819" s="65" t="s">
        <v>1075</v>
      </c>
    </row>
    <row r="2820" spans="1:3">
      <c r="A2820" s="65" t="s">
        <v>719</v>
      </c>
      <c r="B2820" s="65" t="s">
        <v>1076</v>
      </c>
      <c r="C2820" s="65" t="s">
        <v>1076</v>
      </c>
    </row>
    <row r="2821" spans="1:3">
      <c r="A2821" s="65" t="s">
        <v>719</v>
      </c>
      <c r="B2821" s="65" t="s">
        <v>1077</v>
      </c>
      <c r="C2821" s="65" t="s">
        <v>1077</v>
      </c>
    </row>
    <row r="2822" spans="1:3">
      <c r="A2822" s="65" t="s">
        <v>719</v>
      </c>
      <c r="B2822" s="65" t="s">
        <v>1078</v>
      </c>
      <c r="C2822" s="65" t="s">
        <v>1078</v>
      </c>
    </row>
    <row r="2823" spans="1:3">
      <c r="A2823" s="65" t="s">
        <v>719</v>
      </c>
      <c r="B2823" s="65" t="s">
        <v>1079</v>
      </c>
      <c r="C2823" s="65" t="s">
        <v>1079</v>
      </c>
    </row>
    <row r="2824" spans="1:3">
      <c r="A2824" s="65" t="s">
        <v>719</v>
      </c>
      <c r="B2824" s="65" t="s">
        <v>1080</v>
      </c>
      <c r="C2824" s="65" t="s">
        <v>1080</v>
      </c>
    </row>
    <row r="2825" spans="1:3">
      <c r="A2825" s="65" t="s">
        <v>719</v>
      </c>
      <c r="B2825" s="65" t="s">
        <v>1081</v>
      </c>
      <c r="C2825" s="65" t="s">
        <v>1081</v>
      </c>
    </row>
    <row r="2826" spans="1:3">
      <c r="A2826" s="65" t="s">
        <v>723</v>
      </c>
      <c r="B2826" s="65" t="s">
        <v>1050</v>
      </c>
      <c r="C2826" s="65" t="s">
        <v>1050</v>
      </c>
    </row>
    <row r="2827" spans="1:3">
      <c r="A2827" s="65" t="s">
        <v>723</v>
      </c>
      <c r="B2827" s="65" t="s">
        <v>1025</v>
      </c>
      <c r="C2827" s="65" t="s">
        <v>1025</v>
      </c>
    </row>
    <row r="2828" spans="1:3">
      <c r="A2828" s="65" t="s">
        <v>723</v>
      </c>
      <c r="B2828" s="65" t="s">
        <v>1026</v>
      </c>
      <c r="C2828" s="65" t="s">
        <v>1026</v>
      </c>
    </row>
    <row r="2829" spans="1:3">
      <c r="A2829" s="65" t="s">
        <v>723</v>
      </c>
      <c r="B2829" s="65" t="s">
        <v>1027</v>
      </c>
      <c r="C2829" s="65" t="s">
        <v>1027</v>
      </c>
    </row>
    <row r="2830" spans="1:3">
      <c r="A2830" s="65" t="s">
        <v>723</v>
      </c>
      <c r="B2830" s="65" t="s">
        <v>1388</v>
      </c>
      <c r="C2830" s="65" t="s">
        <v>1388</v>
      </c>
    </row>
    <row r="2831" spans="1:3">
      <c r="A2831" s="65" t="s">
        <v>723</v>
      </c>
      <c r="B2831" s="65" t="s">
        <v>1419</v>
      </c>
      <c r="C2831" s="65" t="s">
        <v>1419</v>
      </c>
    </row>
    <row r="2832" spans="1:3">
      <c r="A2832" s="65" t="s">
        <v>723</v>
      </c>
      <c r="B2832" s="65" t="s">
        <v>1420</v>
      </c>
      <c r="C2832" s="65" t="s">
        <v>1420</v>
      </c>
    </row>
    <row r="2833" spans="1:3">
      <c r="A2833" s="65" t="s">
        <v>723</v>
      </c>
      <c r="B2833" s="65" t="s">
        <v>1421</v>
      </c>
      <c r="C2833" s="65" t="s">
        <v>1421</v>
      </c>
    </row>
    <row r="2834" spans="1:3">
      <c r="A2834" s="65" t="s">
        <v>723</v>
      </c>
      <c r="B2834" s="65" t="s">
        <v>1422</v>
      </c>
      <c r="C2834" s="65" t="s">
        <v>1422</v>
      </c>
    </row>
    <row r="2835" spans="1:3">
      <c r="A2835" s="65" t="s">
        <v>723</v>
      </c>
      <c r="B2835" s="65" t="s">
        <v>1423</v>
      </c>
      <c r="C2835" s="65" t="s">
        <v>1423</v>
      </c>
    </row>
    <row r="2836" spans="1:3">
      <c r="A2836" s="65" t="s">
        <v>723</v>
      </c>
      <c r="B2836" s="65" t="s">
        <v>1424</v>
      </c>
      <c r="C2836" s="65" t="s">
        <v>1424</v>
      </c>
    </row>
    <row r="2837" spans="1:3">
      <c r="A2837" s="65" t="s">
        <v>723</v>
      </c>
      <c r="B2837" s="65" t="s">
        <v>1028</v>
      </c>
      <c r="C2837" s="65" t="s">
        <v>1028</v>
      </c>
    </row>
    <row r="2838" spans="1:3">
      <c r="A2838" s="65" t="s">
        <v>723</v>
      </c>
      <c r="B2838" s="65" t="s">
        <v>1029</v>
      </c>
      <c r="C2838" s="65" t="s">
        <v>1029</v>
      </c>
    </row>
    <row r="2839" spans="1:3">
      <c r="A2839" s="65" t="s">
        <v>723</v>
      </c>
      <c r="B2839" s="65" t="s">
        <v>1030</v>
      </c>
      <c r="C2839" s="65" t="s">
        <v>1030</v>
      </c>
    </row>
    <row r="2840" spans="1:3">
      <c r="A2840" s="65" t="s">
        <v>723</v>
      </c>
      <c r="B2840" s="65" t="s">
        <v>1031</v>
      </c>
      <c r="C2840" s="65" t="s">
        <v>1031</v>
      </c>
    </row>
    <row r="2841" spans="1:3">
      <c r="A2841" s="65" t="s">
        <v>723</v>
      </c>
      <c r="B2841" s="65" t="s">
        <v>1032</v>
      </c>
      <c r="C2841" s="65" t="s">
        <v>1032</v>
      </c>
    </row>
    <row r="2842" spans="1:3">
      <c r="A2842" s="65" t="s">
        <v>723</v>
      </c>
      <c r="B2842" s="65" t="s">
        <v>1033</v>
      </c>
      <c r="C2842" s="65" t="s">
        <v>1033</v>
      </c>
    </row>
    <row r="2843" spans="1:3">
      <c r="A2843" s="65" t="s">
        <v>723</v>
      </c>
      <c r="B2843" s="65" t="s">
        <v>1034</v>
      </c>
      <c r="C2843" s="65" t="s">
        <v>1034</v>
      </c>
    </row>
    <row r="2844" spans="1:3">
      <c r="A2844" s="65" t="s">
        <v>723</v>
      </c>
      <c r="B2844" s="65" t="s">
        <v>1035</v>
      </c>
      <c r="C2844" s="65" t="s">
        <v>1035</v>
      </c>
    </row>
    <row r="2845" spans="1:3">
      <c r="A2845" s="65" t="s">
        <v>723</v>
      </c>
      <c r="B2845" s="65" t="s">
        <v>1036</v>
      </c>
      <c r="C2845" s="65" t="s">
        <v>1036</v>
      </c>
    </row>
    <row r="2846" spans="1:3">
      <c r="A2846" s="65" t="s">
        <v>723</v>
      </c>
      <c r="B2846" s="65" t="s">
        <v>1037</v>
      </c>
      <c r="C2846" s="65" t="s">
        <v>1037</v>
      </c>
    </row>
    <row r="2847" spans="1:3">
      <c r="A2847" s="65" t="s">
        <v>723</v>
      </c>
      <c r="B2847" s="65" t="s">
        <v>1038</v>
      </c>
      <c r="C2847" s="65" t="s">
        <v>1038</v>
      </c>
    </row>
    <row r="2848" spans="1:3">
      <c r="A2848" s="65" t="s">
        <v>723</v>
      </c>
      <c r="B2848" s="65" t="s">
        <v>1390</v>
      </c>
      <c r="C2848" s="65" t="s">
        <v>1390</v>
      </c>
    </row>
    <row r="2849" spans="1:3">
      <c r="A2849" s="65" t="s">
        <v>723</v>
      </c>
      <c r="B2849" s="65" t="s">
        <v>1039</v>
      </c>
      <c r="C2849" s="65" t="s">
        <v>1039</v>
      </c>
    </row>
    <row r="2850" spans="1:3">
      <c r="A2850" s="65" t="s">
        <v>723</v>
      </c>
      <c r="B2850" s="65" t="s">
        <v>1040</v>
      </c>
      <c r="C2850" s="65" t="s">
        <v>1040</v>
      </c>
    </row>
    <row r="2851" spans="1:3">
      <c r="A2851" s="65" t="s">
        <v>723</v>
      </c>
      <c r="B2851" s="65" t="s">
        <v>1041</v>
      </c>
      <c r="C2851" s="65" t="s">
        <v>1041</v>
      </c>
    </row>
    <row r="2852" spans="1:3">
      <c r="A2852" s="65" t="s">
        <v>723</v>
      </c>
      <c r="B2852" s="65" t="s">
        <v>1043</v>
      </c>
      <c r="C2852" s="65" t="s">
        <v>1043</v>
      </c>
    </row>
    <row r="2853" spans="1:3">
      <c r="A2853" s="65" t="s">
        <v>723</v>
      </c>
      <c r="B2853" s="65" t="s">
        <v>1044</v>
      </c>
      <c r="C2853" s="65" t="s">
        <v>1044</v>
      </c>
    </row>
    <row r="2854" spans="1:3">
      <c r="A2854" s="65" t="s">
        <v>723</v>
      </c>
      <c r="B2854" s="65" t="s">
        <v>1045</v>
      </c>
      <c r="C2854" s="65" t="s">
        <v>1045</v>
      </c>
    </row>
    <row r="2855" spans="1:3">
      <c r="A2855" s="65" t="s">
        <v>723</v>
      </c>
      <c r="B2855" s="65" t="s">
        <v>1046</v>
      </c>
      <c r="C2855" s="65" t="s">
        <v>1046</v>
      </c>
    </row>
    <row r="2856" spans="1:3">
      <c r="A2856" s="65" t="s">
        <v>723</v>
      </c>
      <c r="B2856" s="65" t="s">
        <v>1047</v>
      </c>
      <c r="C2856" s="65" t="s">
        <v>1047</v>
      </c>
    </row>
    <row r="2857" spans="1:3">
      <c r="A2857" s="65" t="s">
        <v>723</v>
      </c>
      <c r="B2857" s="65" t="s">
        <v>1048</v>
      </c>
      <c r="C2857" s="65" t="s">
        <v>1048</v>
      </c>
    </row>
    <row r="2858" spans="1:3">
      <c r="A2858" s="65" t="s">
        <v>723</v>
      </c>
      <c r="B2858" s="65" t="s">
        <v>1049</v>
      </c>
      <c r="C2858" s="65" t="s">
        <v>1049</v>
      </c>
    </row>
    <row r="2859" spans="1:3">
      <c r="A2859" s="65" t="s">
        <v>723</v>
      </c>
      <c r="B2859" s="65" t="s">
        <v>1288</v>
      </c>
      <c r="C2859" s="65" t="s">
        <v>1288</v>
      </c>
    </row>
    <row r="2860" spans="1:3">
      <c r="A2860" s="65" t="s">
        <v>723</v>
      </c>
      <c r="B2860" s="65" t="s">
        <v>1135</v>
      </c>
      <c r="C2860" s="65" t="s">
        <v>1135</v>
      </c>
    </row>
    <row r="2861" spans="1:3">
      <c r="A2861" s="65" t="s">
        <v>723</v>
      </c>
      <c r="B2861" s="65" t="s">
        <v>1425</v>
      </c>
      <c r="C2861" s="65" t="s">
        <v>1425</v>
      </c>
    </row>
    <row r="2862" spans="1:3">
      <c r="A2862" s="65" t="s">
        <v>723</v>
      </c>
      <c r="B2862" s="65" t="s">
        <v>1426</v>
      </c>
      <c r="C2862" s="65" t="s">
        <v>1426</v>
      </c>
    </row>
    <row r="2863" spans="1:3">
      <c r="A2863" s="65" t="s">
        <v>723</v>
      </c>
      <c r="B2863" s="65" t="s">
        <v>1133</v>
      </c>
      <c r="C2863" s="65" t="s">
        <v>1133</v>
      </c>
    </row>
    <row r="2864" spans="1:3">
      <c r="A2864" s="65" t="s">
        <v>723</v>
      </c>
      <c r="B2864" s="65" t="s">
        <v>1134</v>
      </c>
      <c r="C2864" s="65" t="s">
        <v>1134</v>
      </c>
    </row>
    <row r="2865" spans="1:3">
      <c r="A2865" s="65" t="s">
        <v>723</v>
      </c>
      <c r="B2865" s="65" t="s">
        <v>1427</v>
      </c>
      <c r="C2865" s="65" t="s">
        <v>1427</v>
      </c>
    </row>
    <row r="2866" spans="1:3">
      <c r="A2866" s="65" t="s">
        <v>723</v>
      </c>
      <c r="B2866" s="65" t="s">
        <v>1428</v>
      </c>
      <c r="C2866" s="65" t="s">
        <v>1428</v>
      </c>
    </row>
    <row r="2867" spans="1:3">
      <c r="A2867" s="65" t="s">
        <v>723</v>
      </c>
      <c r="B2867" s="65" t="s">
        <v>1429</v>
      </c>
      <c r="C2867" s="65" t="s">
        <v>1429</v>
      </c>
    </row>
    <row r="2868" spans="1:3">
      <c r="A2868" s="65" t="s">
        <v>723</v>
      </c>
      <c r="B2868" s="65" t="s">
        <v>1430</v>
      </c>
      <c r="C2868" s="65" t="s">
        <v>1430</v>
      </c>
    </row>
    <row r="2869" spans="1:3">
      <c r="A2869" s="65" t="s">
        <v>723</v>
      </c>
      <c r="B2869" s="65" t="s">
        <v>1058</v>
      </c>
      <c r="C2869" s="65" t="s">
        <v>1058</v>
      </c>
    </row>
    <row r="2870" spans="1:3">
      <c r="A2870" s="65" t="s">
        <v>723</v>
      </c>
      <c r="B2870" s="65" t="s">
        <v>1059</v>
      </c>
      <c r="C2870" s="65" t="s">
        <v>1059</v>
      </c>
    </row>
    <row r="2871" spans="1:3">
      <c r="A2871" s="65" t="s">
        <v>723</v>
      </c>
      <c r="B2871" s="65" t="s">
        <v>1060</v>
      </c>
      <c r="C2871" s="65" t="s">
        <v>1060</v>
      </c>
    </row>
    <row r="2872" spans="1:3">
      <c r="A2872" s="65" t="s">
        <v>723</v>
      </c>
      <c r="B2872" s="65" t="s">
        <v>1389</v>
      </c>
      <c r="C2872" s="65" t="s">
        <v>1389</v>
      </c>
    </row>
    <row r="2873" spans="1:3">
      <c r="A2873" s="65" t="s">
        <v>723</v>
      </c>
      <c r="B2873" s="65" t="s">
        <v>1051</v>
      </c>
      <c r="C2873" s="65" t="s">
        <v>1051</v>
      </c>
    </row>
    <row r="2874" spans="1:3">
      <c r="A2874" s="65" t="s">
        <v>723</v>
      </c>
      <c r="B2874" s="65" t="s">
        <v>1054</v>
      </c>
      <c r="C2874" s="65" t="s">
        <v>1054</v>
      </c>
    </row>
    <row r="2875" spans="1:3">
      <c r="A2875" s="65" t="s">
        <v>727</v>
      </c>
      <c r="B2875" s="65" t="s">
        <v>1050</v>
      </c>
      <c r="C2875" s="65" t="s">
        <v>1050</v>
      </c>
    </row>
    <row r="2876" spans="1:3">
      <c r="A2876" s="65" t="s">
        <v>727</v>
      </c>
      <c r="B2876" s="65" t="s">
        <v>1025</v>
      </c>
      <c r="C2876" s="65" t="s">
        <v>1025</v>
      </c>
    </row>
    <row r="2877" spans="1:3">
      <c r="A2877" s="65" t="s">
        <v>727</v>
      </c>
      <c r="B2877" s="65" t="s">
        <v>1026</v>
      </c>
      <c r="C2877" s="65" t="s">
        <v>1026</v>
      </c>
    </row>
    <row r="2878" spans="1:3">
      <c r="A2878" s="65" t="s">
        <v>727</v>
      </c>
      <c r="B2878" s="65" t="s">
        <v>1027</v>
      </c>
      <c r="C2878" s="65" t="s">
        <v>1027</v>
      </c>
    </row>
    <row r="2879" spans="1:3">
      <c r="A2879" s="65" t="s">
        <v>727</v>
      </c>
      <c r="B2879" s="65" t="s">
        <v>1028</v>
      </c>
      <c r="C2879" s="65" t="s">
        <v>1028</v>
      </c>
    </row>
    <row r="2880" spans="1:3">
      <c r="A2880" s="65" t="s">
        <v>727</v>
      </c>
      <c r="B2880" s="65" t="s">
        <v>1029</v>
      </c>
      <c r="C2880" s="65" t="s">
        <v>1029</v>
      </c>
    </row>
    <row r="2881" spans="1:3">
      <c r="A2881" s="65" t="s">
        <v>727</v>
      </c>
      <c r="B2881" s="65" t="s">
        <v>1030</v>
      </c>
      <c r="C2881" s="65" t="s">
        <v>1030</v>
      </c>
    </row>
    <row r="2882" spans="1:3">
      <c r="A2882" s="65" t="s">
        <v>727</v>
      </c>
      <c r="B2882" s="65" t="s">
        <v>1031</v>
      </c>
      <c r="C2882" s="65" t="s">
        <v>1031</v>
      </c>
    </row>
    <row r="2883" spans="1:3">
      <c r="A2883" s="65" t="s">
        <v>727</v>
      </c>
      <c r="B2883" s="65" t="s">
        <v>1032</v>
      </c>
      <c r="C2883" s="65" t="s">
        <v>1032</v>
      </c>
    </row>
    <row r="2884" spans="1:3">
      <c r="A2884" s="65" t="s">
        <v>727</v>
      </c>
      <c r="B2884" s="65" t="s">
        <v>1033</v>
      </c>
      <c r="C2884" s="65" t="s">
        <v>1033</v>
      </c>
    </row>
    <row r="2885" spans="1:3">
      <c r="A2885" s="65" t="s">
        <v>95</v>
      </c>
      <c r="B2885" s="65" t="s">
        <v>1050</v>
      </c>
      <c r="C2885" s="65" t="s">
        <v>1050</v>
      </c>
    </row>
    <row r="2886" spans="1:3">
      <c r="A2886" s="65" t="s">
        <v>95</v>
      </c>
      <c r="B2886" s="65" t="s">
        <v>1025</v>
      </c>
      <c r="C2886" s="65" t="s">
        <v>1025</v>
      </c>
    </row>
    <row r="2887" spans="1:3">
      <c r="A2887" s="65" t="s">
        <v>95</v>
      </c>
      <c r="B2887" s="65" t="s">
        <v>1026</v>
      </c>
      <c r="C2887" s="65" t="s">
        <v>1026</v>
      </c>
    </row>
    <row r="2888" spans="1:3">
      <c r="A2888" s="65" t="s">
        <v>95</v>
      </c>
      <c r="B2888" s="65" t="s">
        <v>1027</v>
      </c>
      <c r="C2888" s="65" t="s">
        <v>1027</v>
      </c>
    </row>
    <row r="2889" spans="1:3">
      <c r="A2889" s="65" t="s">
        <v>95</v>
      </c>
      <c r="B2889" s="65" t="s">
        <v>1043</v>
      </c>
      <c r="C2889" s="65" t="s">
        <v>1043</v>
      </c>
    </row>
    <row r="2890" spans="1:3">
      <c r="A2890" s="65" t="s">
        <v>95</v>
      </c>
      <c r="B2890" s="65" t="s">
        <v>1044</v>
      </c>
      <c r="C2890" s="65" t="s">
        <v>1044</v>
      </c>
    </row>
    <row r="2891" spans="1:3">
      <c r="A2891" s="65" t="s">
        <v>95</v>
      </c>
      <c r="B2891" s="65" t="s">
        <v>1045</v>
      </c>
      <c r="C2891" s="65" t="s">
        <v>1045</v>
      </c>
    </row>
    <row r="2892" spans="1:3">
      <c r="A2892" s="65" t="s">
        <v>95</v>
      </c>
      <c r="B2892" s="65" t="s">
        <v>1046</v>
      </c>
      <c r="C2892" s="65" t="s">
        <v>1046</v>
      </c>
    </row>
    <row r="2893" spans="1:3">
      <c r="A2893" s="65" t="s">
        <v>95</v>
      </c>
      <c r="B2893" s="65" t="s">
        <v>1047</v>
      </c>
      <c r="C2893" s="65" t="s">
        <v>1047</v>
      </c>
    </row>
    <row r="2894" spans="1:3">
      <c r="A2894" s="65" t="s">
        <v>95</v>
      </c>
      <c r="B2894" s="65" t="s">
        <v>1048</v>
      </c>
      <c r="C2894" s="65" t="s">
        <v>1048</v>
      </c>
    </row>
    <row r="2895" spans="1:3">
      <c r="A2895" s="65" t="s">
        <v>95</v>
      </c>
      <c r="B2895" s="65" t="s">
        <v>1049</v>
      </c>
      <c r="C2895" s="65" t="s">
        <v>1049</v>
      </c>
    </row>
    <row r="2896" spans="1:3">
      <c r="A2896" s="65" t="s">
        <v>102</v>
      </c>
      <c r="B2896" s="65" t="s">
        <v>1050</v>
      </c>
      <c r="C2896" s="65" t="s">
        <v>1050</v>
      </c>
    </row>
    <row r="2897" spans="1:3">
      <c r="A2897" s="65" t="s">
        <v>102</v>
      </c>
      <c r="B2897" s="65" t="s">
        <v>1025</v>
      </c>
      <c r="C2897" s="65" t="s">
        <v>1025</v>
      </c>
    </row>
    <row r="2898" spans="1:3">
      <c r="A2898" s="65" t="s">
        <v>102</v>
      </c>
      <c r="B2898" s="65" t="s">
        <v>1043</v>
      </c>
      <c r="C2898" s="65" t="s">
        <v>1043</v>
      </c>
    </row>
    <row r="2899" spans="1:3">
      <c r="A2899" s="65" t="s">
        <v>102</v>
      </c>
      <c r="B2899" s="65" t="s">
        <v>1065</v>
      </c>
      <c r="C2899" s="65" t="s">
        <v>1065</v>
      </c>
    </row>
    <row r="2900" spans="1:3">
      <c r="A2900" s="65" t="s">
        <v>102</v>
      </c>
      <c r="B2900" s="65" t="s">
        <v>1066</v>
      </c>
      <c r="C2900" s="65" t="s">
        <v>1066</v>
      </c>
    </row>
    <row r="2901" spans="1:3">
      <c r="A2901" s="65" t="s">
        <v>102</v>
      </c>
      <c r="B2901" s="65" t="s">
        <v>1067</v>
      </c>
      <c r="C2901" s="65" t="s">
        <v>1067</v>
      </c>
    </row>
    <row r="2902" spans="1:3">
      <c r="A2902" s="65" t="s">
        <v>102</v>
      </c>
      <c r="B2902" s="65" t="s">
        <v>1068</v>
      </c>
      <c r="C2902" s="65" t="s">
        <v>1068</v>
      </c>
    </row>
    <row r="2903" spans="1:3">
      <c r="A2903" s="65" t="s">
        <v>102</v>
      </c>
      <c r="B2903" s="65" t="s">
        <v>1069</v>
      </c>
      <c r="C2903" s="65" t="s">
        <v>1069</v>
      </c>
    </row>
    <row r="2904" spans="1:3">
      <c r="A2904" s="65" t="s">
        <v>102</v>
      </c>
      <c r="B2904" s="65" t="s">
        <v>1070</v>
      </c>
      <c r="C2904" s="65" t="s">
        <v>1070</v>
      </c>
    </row>
    <row r="2905" spans="1:3">
      <c r="A2905" s="65" t="s">
        <v>102</v>
      </c>
      <c r="B2905" s="65" t="s">
        <v>1071</v>
      </c>
      <c r="C2905" s="65" t="s">
        <v>1071</v>
      </c>
    </row>
    <row r="2906" spans="1:3">
      <c r="A2906" s="65" t="s">
        <v>102</v>
      </c>
      <c r="B2906" s="65" t="s">
        <v>1072</v>
      </c>
      <c r="C2906" s="65" t="s">
        <v>1072</v>
      </c>
    </row>
    <row r="2907" spans="1:3">
      <c r="A2907" s="65" t="s">
        <v>102</v>
      </c>
      <c r="B2907" s="65" t="s">
        <v>1073</v>
      </c>
      <c r="C2907" s="65" t="s">
        <v>1073</v>
      </c>
    </row>
    <row r="2908" spans="1:3">
      <c r="A2908" s="65" t="s">
        <v>102</v>
      </c>
      <c r="B2908" s="65" t="s">
        <v>1074</v>
      </c>
      <c r="C2908" s="65" t="s">
        <v>1074</v>
      </c>
    </row>
    <row r="2909" spans="1:3">
      <c r="A2909" s="65" t="s">
        <v>102</v>
      </c>
      <c r="B2909" s="65" t="s">
        <v>1075</v>
      </c>
      <c r="C2909" s="65" t="s">
        <v>1075</v>
      </c>
    </row>
    <row r="2910" spans="1:3">
      <c r="A2910" s="65" t="s">
        <v>102</v>
      </c>
      <c r="B2910" s="65" t="s">
        <v>1076</v>
      </c>
      <c r="C2910" s="65" t="s">
        <v>1076</v>
      </c>
    </row>
    <row r="2911" spans="1:3">
      <c r="A2911" s="65" t="s">
        <v>102</v>
      </c>
      <c r="B2911" s="65" t="s">
        <v>1077</v>
      </c>
      <c r="C2911" s="65" t="s">
        <v>1077</v>
      </c>
    </row>
    <row r="2912" spans="1:3">
      <c r="A2912" s="65" t="s">
        <v>102</v>
      </c>
      <c r="B2912" s="65" t="s">
        <v>1078</v>
      </c>
      <c r="C2912" s="65" t="s">
        <v>1078</v>
      </c>
    </row>
    <row r="2913" spans="1:3">
      <c r="A2913" s="65" t="s">
        <v>102</v>
      </c>
      <c r="B2913" s="65" t="s">
        <v>1388</v>
      </c>
      <c r="C2913" s="65" t="s">
        <v>1388</v>
      </c>
    </row>
    <row r="2914" spans="1:3">
      <c r="A2914" s="65" t="s">
        <v>102</v>
      </c>
      <c r="B2914" s="65" t="s">
        <v>1419</v>
      </c>
      <c r="C2914" s="65" t="s">
        <v>1419</v>
      </c>
    </row>
    <row r="2915" spans="1:3">
      <c r="A2915" s="65" t="s">
        <v>102</v>
      </c>
      <c r="B2915" s="65" t="s">
        <v>1420</v>
      </c>
      <c r="C2915" s="65" t="s">
        <v>1420</v>
      </c>
    </row>
    <row r="2916" spans="1:3">
      <c r="A2916" s="65" t="s">
        <v>102</v>
      </c>
      <c r="B2916" s="65" t="s">
        <v>1421</v>
      </c>
      <c r="C2916" s="65" t="s">
        <v>1421</v>
      </c>
    </row>
    <row r="2917" spans="1:3">
      <c r="A2917" s="65" t="s">
        <v>102</v>
      </c>
      <c r="B2917" s="65" t="s">
        <v>1422</v>
      </c>
      <c r="C2917" s="65" t="s">
        <v>1422</v>
      </c>
    </row>
    <row r="2918" spans="1:3">
      <c r="A2918" s="65" t="s">
        <v>102</v>
      </c>
      <c r="B2918" s="65" t="s">
        <v>1423</v>
      </c>
      <c r="C2918" s="65" t="s">
        <v>1423</v>
      </c>
    </row>
    <row r="2919" spans="1:3">
      <c r="A2919" s="65" t="s">
        <v>102</v>
      </c>
      <c r="B2919" s="65" t="s">
        <v>1424</v>
      </c>
      <c r="C2919" s="65" t="s">
        <v>1424</v>
      </c>
    </row>
    <row r="2920" spans="1:3">
      <c r="A2920" s="65" t="s">
        <v>102</v>
      </c>
      <c r="B2920" s="65" t="s">
        <v>1910</v>
      </c>
      <c r="C2920" s="65" t="s">
        <v>1910</v>
      </c>
    </row>
    <row r="2921" spans="1:3">
      <c r="A2921" s="65" t="s">
        <v>102</v>
      </c>
      <c r="B2921" s="65" t="s">
        <v>1058</v>
      </c>
      <c r="C2921" s="65" t="s">
        <v>1058</v>
      </c>
    </row>
    <row r="2922" spans="1:3">
      <c r="A2922" s="65" t="s">
        <v>102</v>
      </c>
      <c r="B2922" s="65" t="s">
        <v>1059</v>
      </c>
      <c r="C2922" s="65" t="s">
        <v>1059</v>
      </c>
    </row>
    <row r="2923" spans="1:3">
      <c r="A2923" s="65" t="s">
        <v>102</v>
      </c>
      <c r="B2923" s="65" t="s">
        <v>1060</v>
      </c>
      <c r="C2923" s="65" t="s">
        <v>1060</v>
      </c>
    </row>
    <row r="2924" spans="1:3">
      <c r="A2924" s="65" t="s">
        <v>102</v>
      </c>
      <c r="B2924" s="65" t="s">
        <v>1061</v>
      </c>
      <c r="C2924" s="65" t="s">
        <v>1061</v>
      </c>
    </row>
    <row r="2925" spans="1:3">
      <c r="A2925" s="65" t="s">
        <v>102</v>
      </c>
      <c r="B2925" s="65" t="s">
        <v>1062</v>
      </c>
      <c r="C2925" s="65" t="s">
        <v>1062</v>
      </c>
    </row>
    <row r="2926" spans="1:3">
      <c r="A2926" s="65" t="s">
        <v>102</v>
      </c>
      <c r="B2926" s="65" t="s">
        <v>1389</v>
      </c>
      <c r="C2926" s="65" t="s">
        <v>1389</v>
      </c>
    </row>
    <row r="2927" spans="1:3">
      <c r="A2927" s="65" t="s">
        <v>102</v>
      </c>
      <c r="B2927" s="65" t="s">
        <v>1051</v>
      </c>
      <c r="C2927" s="65" t="s">
        <v>1051</v>
      </c>
    </row>
    <row r="2928" spans="1:3">
      <c r="A2928" s="65" t="s">
        <v>102</v>
      </c>
      <c r="B2928" s="65" t="s">
        <v>1054</v>
      </c>
      <c r="C2928" s="65" t="s">
        <v>1054</v>
      </c>
    </row>
    <row r="2929" spans="1:3">
      <c r="A2929" s="65" t="s">
        <v>102</v>
      </c>
      <c r="B2929" s="65" t="s">
        <v>1904</v>
      </c>
      <c r="C2929" s="65" t="s">
        <v>1904</v>
      </c>
    </row>
    <row r="2930" spans="1:3">
      <c r="A2930" s="65" t="s">
        <v>102</v>
      </c>
      <c r="B2930" s="65" t="s">
        <v>1931</v>
      </c>
      <c r="C2930" s="65" t="s">
        <v>1931</v>
      </c>
    </row>
    <row r="2931" spans="1:3">
      <c r="A2931" s="65" t="s">
        <v>102</v>
      </c>
      <c r="B2931" s="65" t="s">
        <v>1932</v>
      </c>
      <c r="C2931" s="65" t="s">
        <v>1932</v>
      </c>
    </row>
    <row r="2932" spans="1:3">
      <c r="A2932" s="65" t="s">
        <v>737</v>
      </c>
      <c r="B2932" s="65" t="s">
        <v>1050</v>
      </c>
      <c r="C2932" s="65" t="s">
        <v>1050</v>
      </c>
    </row>
    <row r="2933" spans="1:3">
      <c r="A2933" s="65" t="s">
        <v>737</v>
      </c>
      <c r="B2933" s="65" t="s">
        <v>1388</v>
      </c>
      <c r="C2933" s="65" t="s">
        <v>1388</v>
      </c>
    </row>
    <row r="2934" spans="1:3">
      <c r="A2934" s="65" t="s">
        <v>737</v>
      </c>
      <c r="B2934" s="65" t="s">
        <v>1058</v>
      </c>
      <c r="C2934" s="65" t="s">
        <v>1058</v>
      </c>
    </row>
    <row r="2935" spans="1:3">
      <c r="A2935" s="65" t="s">
        <v>737</v>
      </c>
      <c r="B2935" s="65" t="s">
        <v>1389</v>
      </c>
      <c r="C2935" s="65" t="s">
        <v>1389</v>
      </c>
    </row>
    <row r="2936" spans="1:3">
      <c r="A2936" s="65" t="s">
        <v>737</v>
      </c>
      <c r="B2936" s="65" t="s">
        <v>1390</v>
      </c>
      <c r="C2936" s="65" t="s">
        <v>1390</v>
      </c>
    </row>
    <row r="2937" spans="1:3">
      <c r="A2937" s="65" t="s">
        <v>737</v>
      </c>
      <c r="B2937" s="65" t="s">
        <v>1391</v>
      </c>
      <c r="C2937" s="65" t="s">
        <v>1391</v>
      </c>
    </row>
    <row r="2938" spans="1:3">
      <c r="A2938" s="65" t="s">
        <v>737</v>
      </c>
      <c r="B2938" s="65" t="s">
        <v>1392</v>
      </c>
      <c r="C2938" s="65" t="s">
        <v>1392</v>
      </c>
    </row>
    <row r="2939" spans="1:3">
      <c r="A2939" s="65" t="s">
        <v>737</v>
      </c>
      <c r="B2939" s="65" t="s">
        <v>1431</v>
      </c>
      <c r="C2939" s="65" t="s">
        <v>1431</v>
      </c>
    </row>
    <row r="2940" spans="1:3">
      <c r="A2940" s="65" t="s">
        <v>737</v>
      </c>
      <c r="B2940" s="65" t="s">
        <v>1432</v>
      </c>
      <c r="C2940" s="65" t="s">
        <v>1432</v>
      </c>
    </row>
    <row r="2941" spans="1:3">
      <c r="A2941" s="65" t="s">
        <v>737</v>
      </c>
      <c r="B2941" s="65" t="s">
        <v>63</v>
      </c>
      <c r="C2941" s="65" t="s">
        <v>63</v>
      </c>
    </row>
    <row r="2942" spans="1:3">
      <c r="A2942" s="65" t="s">
        <v>737</v>
      </c>
      <c r="B2942" s="65" t="s">
        <v>4</v>
      </c>
      <c r="C2942" s="65" t="s">
        <v>4</v>
      </c>
    </row>
    <row r="2943" spans="1:3">
      <c r="A2943" s="65" t="s">
        <v>737</v>
      </c>
      <c r="B2943" s="65" t="s">
        <v>1433</v>
      </c>
      <c r="C2943" s="65" t="s">
        <v>1433</v>
      </c>
    </row>
    <row r="2944" spans="1:3">
      <c r="A2944" s="65" t="s">
        <v>737</v>
      </c>
      <c r="B2944" s="65" t="s">
        <v>39</v>
      </c>
      <c r="C2944" s="65" t="s">
        <v>39</v>
      </c>
    </row>
    <row r="2945" spans="1:3">
      <c r="A2945" s="65" t="s">
        <v>737</v>
      </c>
      <c r="B2945" s="65" t="s">
        <v>40</v>
      </c>
      <c r="C2945" s="65" t="s">
        <v>40</v>
      </c>
    </row>
    <row r="2946" spans="1:3">
      <c r="A2946" s="65" t="s">
        <v>737</v>
      </c>
      <c r="B2946" s="65" t="s">
        <v>47</v>
      </c>
      <c r="C2946" s="65" t="s">
        <v>47</v>
      </c>
    </row>
    <row r="2947" spans="1:3">
      <c r="A2947" s="65" t="s">
        <v>737</v>
      </c>
      <c r="B2947" s="65" t="s">
        <v>1434</v>
      </c>
      <c r="C2947" s="65" t="s">
        <v>1434</v>
      </c>
    </row>
    <row r="2948" spans="1:3">
      <c r="A2948" s="65" t="s">
        <v>737</v>
      </c>
      <c r="B2948" s="65" t="s">
        <v>1435</v>
      </c>
      <c r="C2948" s="65" t="s">
        <v>1435</v>
      </c>
    </row>
    <row r="2949" spans="1:3">
      <c r="A2949" s="65" t="s">
        <v>737</v>
      </c>
      <c r="B2949" s="65" t="s">
        <v>1436</v>
      </c>
      <c r="C2949" s="65" t="s">
        <v>1436</v>
      </c>
    </row>
    <row r="2950" spans="1:3">
      <c r="A2950" s="65" t="s">
        <v>737</v>
      </c>
      <c r="B2950" s="65" t="s">
        <v>109</v>
      </c>
      <c r="C2950" s="65" t="s">
        <v>109</v>
      </c>
    </row>
    <row r="2951" spans="1:3">
      <c r="A2951" s="65" t="s">
        <v>737</v>
      </c>
      <c r="B2951" s="65" t="s">
        <v>101</v>
      </c>
      <c r="C2951" s="65" t="s">
        <v>101</v>
      </c>
    </row>
    <row r="2952" spans="1:3">
      <c r="A2952" s="65" t="s">
        <v>737</v>
      </c>
      <c r="B2952" s="65" t="s">
        <v>41</v>
      </c>
      <c r="C2952" s="65" t="s">
        <v>41</v>
      </c>
    </row>
    <row r="2953" spans="1:3">
      <c r="A2953" s="65" t="s">
        <v>741</v>
      </c>
      <c r="B2953" s="65" t="s">
        <v>1050</v>
      </c>
      <c r="C2953" s="65" t="s">
        <v>1050</v>
      </c>
    </row>
    <row r="2954" spans="1:3">
      <c r="A2954" s="65" t="s">
        <v>741</v>
      </c>
      <c r="B2954" s="65" t="s">
        <v>1388</v>
      </c>
      <c r="C2954" s="65" t="s">
        <v>1388</v>
      </c>
    </row>
    <row r="2955" spans="1:3">
      <c r="A2955" s="65" t="s">
        <v>741</v>
      </c>
      <c r="B2955" s="65" t="s">
        <v>1058</v>
      </c>
      <c r="C2955" s="65" t="s">
        <v>1058</v>
      </c>
    </row>
    <row r="2956" spans="1:3">
      <c r="A2956" s="65" t="s">
        <v>741</v>
      </c>
      <c r="B2956" s="65" t="s">
        <v>1389</v>
      </c>
      <c r="C2956" s="65" t="s">
        <v>1389</v>
      </c>
    </row>
    <row r="2957" spans="1:3">
      <c r="A2957" s="65" t="s">
        <v>741</v>
      </c>
      <c r="B2957" s="65" t="s">
        <v>1390</v>
      </c>
      <c r="C2957" s="65" t="s">
        <v>1390</v>
      </c>
    </row>
    <row r="2958" spans="1:3">
      <c r="A2958" s="65" t="s">
        <v>745</v>
      </c>
      <c r="B2958" s="65" t="s">
        <v>1050</v>
      </c>
      <c r="C2958" s="65" t="s">
        <v>1050</v>
      </c>
    </row>
    <row r="2959" spans="1:3">
      <c r="A2959" s="65" t="s">
        <v>745</v>
      </c>
      <c r="B2959" s="65" t="s">
        <v>1388</v>
      </c>
      <c r="C2959" s="65" t="s">
        <v>1388</v>
      </c>
    </row>
    <row r="2960" spans="1:3">
      <c r="A2960" s="65" t="s">
        <v>745</v>
      </c>
      <c r="B2960" s="65" t="s">
        <v>1058</v>
      </c>
      <c r="C2960" s="65" t="s">
        <v>1058</v>
      </c>
    </row>
    <row r="2961" spans="1:3">
      <c r="A2961" s="65" t="s">
        <v>745</v>
      </c>
      <c r="B2961" s="65" t="s">
        <v>1389</v>
      </c>
      <c r="C2961" s="65" t="s">
        <v>1389</v>
      </c>
    </row>
    <row r="2962" spans="1:3">
      <c r="A2962" s="65" t="s">
        <v>745</v>
      </c>
      <c r="B2962" s="65" t="s">
        <v>1390</v>
      </c>
      <c r="C2962" s="65" t="s">
        <v>1390</v>
      </c>
    </row>
    <row r="2963" spans="1:3">
      <c r="A2963" s="65" t="s">
        <v>745</v>
      </c>
      <c r="B2963" s="65" t="s">
        <v>1391</v>
      </c>
      <c r="C2963" s="65" t="s">
        <v>1391</v>
      </c>
    </row>
    <row r="2964" spans="1:3">
      <c r="A2964" s="65" t="s">
        <v>745</v>
      </c>
      <c r="B2964" s="65" t="s">
        <v>1392</v>
      </c>
      <c r="C2964" s="65" t="s">
        <v>1392</v>
      </c>
    </row>
    <row r="2965" spans="1:3">
      <c r="A2965" s="65" t="s">
        <v>745</v>
      </c>
      <c r="B2965" s="65" t="s">
        <v>1431</v>
      </c>
      <c r="C2965" s="65" t="s">
        <v>1431</v>
      </c>
    </row>
    <row r="2966" spans="1:3">
      <c r="A2966" s="65" t="s">
        <v>745</v>
      </c>
      <c r="B2966" s="65" t="s">
        <v>1432</v>
      </c>
      <c r="C2966" s="65" t="s">
        <v>1432</v>
      </c>
    </row>
    <row r="2967" spans="1:3">
      <c r="A2967" s="65" t="s">
        <v>745</v>
      </c>
      <c r="B2967" s="65" t="s">
        <v>63</v>
      </c>
      <c r="C2967" s="65" t="s">
        <v>63</v>
      </c>
    </row>
    <row r="2968" spans="1:3">
      <c r="A2968" s="65" t="s">
        <v>745</v>
      </c>
      <c r="B2968" s="65" t="s">
        <v>4</v>
      </c>
      <c r="C2968" s="65" t="s">
        <v>4</v>
      </c>
    </row>
    <row r="2969" spans="1:3">
      <c r="A2969" s="65" t="s">
        <v>745</v>
      </c>
      <c r="B2969" s="65" t="s">
        <v>1433</v>
      </c>
      <c r="C2969" s="65" t="s">
        <v>1433</v>
      </c>
    </row>
    <row r="2970" spans="1:3">
      <c r="A2970" s="65" t="s">
        <v>745</v>
      </c>
      <c r="B2970" s="65" t="s">
        <v>39</v>
      </c>
      <c r="C2970" s="65" t="s">
        <v>39</v>
      </c>
    </row>
    <row r="2971" spans="1:3">
      <c r="A2971" s="65" t="s">
        <v>745</v>
      </c>
      <c r="B2971" s="65" t="s">
        <v>40</v>
      </c>
      <c r="C2971" s="65" t="s">
        <v>40</v>
      </c>
    </row>
    <row r="2972" spans="1:3">
      <c r="A2972" s="65" t="s">
        <v>745</v>
      </c>
      <c r="B2972" s="65" t="s">
        <v>47</v>
      </c>
      <c r="C2972" s="65" t="s">
        <v>47</v>
      </c>
    </row>
    <row r="2973" spans="1:3">
      <c r="A2973" s="65" t="s">
        <v>745</v>
      </c>
      <c r="B2973" s="65" t="s">
        <v>1434</v>
      </c>
      <c r="C2973" s="65" t="s">
        <v>1434</v>
      </c>
    </row>
    <row r="2974" spans="1:3">
      <c r="A2974" s="65" t="s">
        <v>745</v>
      </c>
      <c r="B2974" s="65" t="s">
        <v>1435</v>
      </c>
      <c r="C2974" s="65" t="s">
        <v>1435</v>
      </c>
    </row>
    <row r="2975" spans="1:3">
      <c r="A2975" s="65" t="s">
        <v>745</v>
      </c>
      <c r="B2975" s="65" t="s">
        <v>1436</v>
      </c>
      <c r="C2975" s="65" t="s">
        <v>1436</v>
      </c>
    </row>
    <row r="2976" spans="1:3">
      <c r="A2976" s="65" t="s">
        <v>745</v>
      </c>
      <c r="B2976" s="65" t="s">
        <v>109</v>
      </c>
      <c r="C2976" s="65" t="s">
        <v>109</v>
      </c>
    </row>
    <row r="2977" spans="1:3">
      <c r="A2977" s="65" t="s">
        <v>745</v>
      </c>
      <c r="B2977" s="65" t="s">
        <v>101</v>
      </c>
      <c r="C2977" s="65" t="s">
        <v>101</v>
      </c>
    </row>
    <row r="2978" spans="1:3">
      <c r="A2978" s="65" t="s">
        <v>745</v>
      </c>
      <c r="B2978" s="65" t="s">
        <v>41</v>
      </c>
      <c r="C2978" s="65" t="s">
        <v>41</v>
      </c>
    </row>
    <row r="2979" spans="1:3">
      <c r="A2979" s="65" t="s">
        <v>745</v>
      </c>
      <c r="B2979" s="65" t="s">
        <v>49</v>
      </c>
      <c r="C2979" s="65" t="s">
        <v>49</v>
      </c>
    </row>
    <row r="2980" spans="1:3">
      <c r="A2980" s="65" t="s">
        <v>745</v>
      </c>
      <c r="B2980" s="65" t="s">
        <v>1437</v>
      </c>
      <c r="C2980" s="65" t="s">
        <v>1437</v>
      </c>
    </row>
    <row r="2981" spans="1:3">
      <c r="A2981" s="65" t="s">
        <v>745</v>
      </c>
      <c r="B2981" s="65" t="s">
        <v>93</v>
      </c>
      <c r="C2981" s="65" t="s">
        <v>93</v>
      </c>
    </row>
    <row r="2982" spans="1:3">
      <c r="A2982" s="65" t="s">
        <v>745</v>
      </c>
      <c r="B2982" s="65" t="s">
        <v>1438</v>
      </c>
      <c r="C2982" s="65" t="s">
        <v>1438</v>
      </c>
    </row>
    <row r="2983" spans="1:3">
      <c r="A2983" s="65" t="s">
        <v>745</v>
      </c>
      <c r="B2983" s="65" t="s">
        <v>1439</v>
      </c>
      <c r="C2983" s="65" t="s">
        <v>1439</v>
      </c>
    </row>
    <row r="2984" spans="1:3">
      <c r="A2984" s="65" t="s">
        <v>745</v>
      </c>
      <c r="B2984" s="65" t="s">
        <v>48</v>
      </c>
      <c r="C2984" s="65" t="s">
        <v>48</v>
      </c>
    </row>
    <row r="2985" spans="1:3">
      <c r="A2985" s="65" t="s">
        <v>745</v>
      </c>
      <c r="B2985" s="65" t="s">
        <v>56</v>
      </c>
      <c r="C2985" s="65" t="s">
        <v>56</v>
      </c>
    </row>
    <row r="2986" spans="1:3">
      <c r="A2986" s="65" t="s">
        <v>745</v>
      </c>
      <c r="B2986" s="65" t="s">
        <v>50</v>
      </c>
      <c r="C2986" s="65" t="s">
        <v>50</v>
      </c>
    </row>
    <row r="2987" spans="1:3">
      <c r="A2987" s="65" t="s">
        <v>89</v>
      </c>
      <c r="B2987" s="65" t="s">
        <v>1050</v>
      </c>
      <c r="C2987" s="65" t="s">
        <v>1050</v>
      </c>
    </row>
    <row r="2988" spans="1:3">
      <c r="A2988" s="65" t="s">
        <v>89</v>
      </c>
      <c r="B2988" s="65" t="s">
        <v>1388</v>
      </c>
      <c r="C2988" s="65" t="s">
        <v>1388</v>
      </c>
    </row>
    <row r="2989" spans="1:3">
      <c r="A2989" s="65" t="s">
        <v>89</v>
      </c>
      <c r="B2989" s="65" t="s">
        <v>1419</v>
      </c>
      <c r="C2989" s="65" t="s">
        <v>1419</v>
      </c>
    </row>
    <row r="2990" spans="1:3">
      <c r="A2990" s="65" t="s">
        <v>89</v>
      </c>
      <c r="B2990" s="65" t="s">
        <v>1420</v>
      </c>
      <c r="C2990" s="65" t="s">
        <v>1420</v>
      </c>
    </row>
    <row r="2991" spans="1:3">
      <c r="A2991" s="65" t="s">
        <v>89</v>
      </c>
      <c r="B2991" s="65" t="s">
        <v>1421</v>
      </c>
      <c r="C2991" s="65" t="s">
        <v>1421</v>
      </c>
    </row>
    <row r="2992" spans="1:3">
      <c r="A2992" s="65" t="s">
        <v>89</v>
      </c>
      <c r="B2992" s="65" t="s">
        <v>1422</v>
      </c>
      <c r="C2992" s="65" t="s">
        <v>1422</v>
      </c>
    </row>
    <row r="2993" spans="1:3">
      <c r="A2993" s="65" t="s">
        <v>89</v>
      </c>
      <c r="B2993" s="65" t="s">
        <v>1423</v>
      </c>
      <c r="C2993" s="65" t="s">
        <v>1423</v>
      </c>
    </row>
    <row r="2994" spans="1:3">
      <c r="A2994" s="65" t="s">
        <v>89</v>
      </c>
      <c r="B2994" s="65" t="s">
        <v>1424</v>
      </c>
      <c r="C2994" s="65" t="s">
        <v>1424</v>
      </c>
    </row>
    <row r="2995" spans="1:3">
      <c r="A2995" s="65" t="s">
        <v>96</v>
      </c>
      <c r="B2995" s="65" t="s">
        <v>1050</v>
      </c>
      <c r="C2995" s="65" t="s">
        <v>1050</v>
      </c>
    </row>
    <row r="2996" spans="1:3">
      <c r="A2996" s="65" t="s">
        <v>96</v>
      </c>
      <c r="B2996" s="65" t="s">
        <v>1025</v>
      </c>
      <c r="C2996" s="65" t="s">
        <v>1025</v>
      </c>
    </row>
    <row r="2997" spans="1:3">
      <c r="A2997" s="65" t="s">
        <v>96</v>
      </c>
      <c r="B2997" s="65" t="s">
        <v>1043</v>
      </c>
      <c r="C2997" s="65" t="s">
        <v>1043</v>
      </c>
    </row>
    <row r="2998" spans="1:3">
      <c r="A2998" s="65" t="s">
        <v>96</v>
      </c>
      <c r="B2998" s="65" t="s">
        <v>1026</v>
      </c>
      <c r="C2998" s="65" t="s">
        <v>1026</v>
      </c>
    </row>
    <row r="2999" spans="1:3">
      <c r="A2999" s="65" t="s">
        <v>96</v>
      </c>
      <c r="B2999" s="65" t="s">
        <v>1027</v>
      </c>
      <c r="C2999" s="65" t="s">
        <v>1027</v>
      </c>
    </row>
    <row r="3000" spans="1:3">
      <c r="A3000" s="65" t="s">
        <v>96</v>
      </c>
      <c r="B3000" s="65" t="s">
        <v>1028</v>
      </c>
      <c r="C3000" s="65" t="s">
        <v>1028</v>
      </c>
    </row>
    <row r="3001" spans="1:3">
      <c r="A3001" s="65" t="s">
        <v>96</v>
      </c>
      <c r="B3001" s="65" t="s">
        <v>1029</v>
      </c>
      <c r="C3001" s="65" t="s">
        <v>1029</v>
      </c>
    </row>
    <row r="3002" spans="1:3">
      <c r="A3002" s="65" t="s">
        <v>96</v>
      </c>
      <c r="B3002" s="65" t="s">
        <v>1030</v>
      </c>
      <c r="C3002" s="65" t="s">
        <v>1030</v>
      </c>
    </row>
    <row r="3003" spans="1:3">
      <c r="A3003" s="65" t="s">
        <v>96</v>
      </c>
      <c r="B3003" s="65" t="s">
        <v>1031</v>
      </c>
      <c r="C3003" s="65" t="s">
        <v>1031</v>
      </c>
    </row>
    <row r="3004" spans="1:3">
      <c r="A3004" s="65" t="s">
        <v>96</v>
      </c>
      <c r="B3004" s="65" t="s">
        <v>1032</v>
      </c>
      <c r="C3004" s="65" t="s">
        <v>1032</v>
      </c>
    </row>
    <row r="3005" spans="1:3">
      <c r="A3005" s="65" t="s">
        <v>96</v>
      </c>
      <c r="B3005" s="65" t="s">
        <v>1033</v>
      </c>
      <c r="C3005" s="65" t="s">
        <v>1033</v>
      </c>
    </row>
    <row r="3006" spans="1:3">
      <c r="A3006" s="65" t="s">
        <v>96</v>
      </c>
      <c r="B3006" s="65" t="s">
        <v>1034</v>
      </c>
      <c r="C3006" s="65" t="s">
        <v>1034</v>
      </c>
    </row>
    <row r="3007" spans="1:3">
      <c r="A3007" s="65" t="s">
        <v>96</v>
      </c>
      <c r="B3007" s="65" t="s">
        <v>1035</v>
      </c>
      <c r="C3007" s="65" t="s">
        <v>1035</v>
      </c>
    </row>
    <row r="3008" spans="1:3">
      <c r="A3008" s="65" t="s">
        <v>96</v>
      </c>
      <c r="B3008" s="65" t="s">
        <v>1036</v>
      </c>
      <c r="C3008" s="65" t="s">
        <v>1036</v>
      </c>
    </row>
    <row r="3009" spans="1:3">
      <c r="A3009" s="65" t="s">
        <v>96</v>
      </c>
      <c r="B3009" s="65" t="s">
        <v>1037</v>
      </c>
      <c r="C3009" s="65" t="s">
        <v>1037</v>
      </c>
    </row>
    <row r="3010" spans="1:3">
      <c r="A3010" s="65" t="s">
        <v>96</v>
      </c>
      <c r="B3010" s="65" t="s">
        <v>1038</v>
      </c>
      <c r="C3010" s="65" t="s">
        <v>1038</v>
      </c>
    </row>
    <row r="3011" spans="1:3">
      <c r="A3011" s="65" t="s">
        <v>96</v>
      </c>
      <c r="B3011" s="65" t="s">
        <v>1039</v>
      </c>
      <c r="C3011" s="65" t="s">
        <v>1039</v>
      </c>
    </row>
    <row r="3012" spans="1:3">
      <c r="A3012" s="65" t="s">
        <v>96</v>
      </c>
      <c r="B3012" s="65" t="s">
        <v>1040</v>
      </c>
      <c r="C3012" s="65" t="s">
        <v>1040</v>
      </c>
    </row>
    <row r="3013" spans="1:3">
      <c r="A3013" s="65" t="s">
        <v>96</v>
      </c>
      <c r="B3013" s="65" t="s">
        <v>1041</v>
      </c>
      <c r="C3013" s="65" t="s">
        <v>1041</v>
      </c>
    </row>
    <row r="3014" spans="1:3">
      <c r="A3014" s="65" t="s">
        <v>96</v>
      </c>
      <c r="B3014" s="65" t="s">
        <v>1042</v>
      </c>
      <c r="C3014" s="65" t="s">
        <v>1042</v>
      </c>
    </row>
    <row r="3015" spans="1:3">
      <c r="A3015" s="65" t="s">
        <v>96</v>
      </c>
      <c r="B3015" s="65" t="s">
        <v>1044</v>
      </c>
      <c r="C3015" s="65" t="s">
        <v>1044</v>
      </c>
    </row>
    <row r="3016" spans="1:3">
      <c r="A3016" s="65" t="s">
        <v>96</v>
      </c>
      <c r="B3016" s="65" t="s">
        <v>1045</v>
      </c>
      <c r="C3016" s="65" t="s">
        <v>1045</v>
      </c>
    </row>
    <row r="3017" spans="1:3">
      <c r="A3017" s="65" t="s">
        <v>96</v>
      </c>
      <c r="B3017" s="65" t="s">
        <v>1046</v>
      </c>
      <c r="C3017" s="65" t="s">
        <v>1046</v>
      </c>
    </row>
    <row r="3018" spans="1:3">
      <c r="A3018" s="65" t="s">
        <v>96</v>
      </c>
      <c r="B3018" s="65" t="s">
        <v>1047</v>
      </c>
      <c r="C3018" s="65" t="s">
        <v>1047</v>
      </c>
    </row>
    <row r="3019" spans="1:3">
      <c r="A3019" s="65" t="s">
        <v>96</v>
      </c>
      <c r="B3019" s="65" t="s">
        <v>1048</v>
      </c>
      <c r="C3019" s="65" t="s">
        <v>1048</v>
      </c>
    </row>
    <row r="3020" spans="1:3">
      <c r="A3020" s="65" t="s">
        <v>96</v>
      </c>
      <c r="B3020" s="65" t="s">
        <v>1049</v>
      </c>
      <c r="C3020" s="65" t="s">
        <v>1049</v>
      </c>
    </row>
    <row r="3021" spans="1:3">
      <c r="A3021" s="65" t="s">
        <v>515</v>
      </c>
      <c r="B3021" s="65" t="s">
        <v>1050</v>
      </c>
      <c r="C3021" s="65" t="s">
        <v>1050</v>
      </c>
    </row>
    <row r="3022" spans="1:3">
      <c r="A3022" s="65" t="s">
        <v>515</v>
      </c>
      <c r="B3022" s="65" t="s">
        <v>1025</v>
      </c>
      <c r="C3022" s="65" t="s">
        <v>1025</v>
      </c>
    </row>
    <row r="3023" spans="1:3">
      <c r="A3023" s="65" t="s">
        <v>515</v>
      </c>
      <c r="B3023" s="65" t="s">
        <v>1043</v>
      </c>
      <c r="C3023" s="65" t="s">
        <v>1043</v>
      </c>
    </row>
    <row r="3024" spans="1:3">
      <c r="A3024" s="65" t="s">
        <v>515</v>
      </c>
      <c r="B3024" s="65" t="s">
        <v>1065</v>
      </c>
      <c r="C3024" s="65" t="s">
        <v>1065</v>
      </c>
    </row>
    <row r="3025" spans="1:3">
      <c r="A3025" s="65" t="s">
        <v>515</v>
      </c>
      <c r="B3025" s="65" t="s">
        <v>1066</v>
      </c>
      <c r="C3025" s="65" t="s">
        <v>1066</v>
      </c>
    </row>
    <row r="3026" spans="1:3">
      <c r="A3026" s="65" t="s">
        <v>515</v>
      </c>
      <c r="B3026" s="65" t="s">
        <v>1067</v>
      </c>
      <c r="C3026" s="65" t="s">
        <v>1067</v>
      </c>
    </row>
    <row r="3027" spans="1:3">
      <c r="A3027" s="65" t="s">
        <v>515</v>
      </c>
      <c r="B3027" s="65" t="s">
        <v>1068</v>
      </c>
      <c r="C3027" s="65" t="s">
        <v>1068</v>
      </c>
    </row>
    <row r="3028" spans="1:3">
      <c r="A3028" s="65" t="s">
        <v>515</v>
      </c>
      <c r="B3028" s="65" t="s">
        <v>1069</v>
      </c>
      <c r="C3028" s="65" t="s">
        <v>1069</v>
      </c>
    </row>
    <row r="3029" spans="1:3">
      <c r="A3029" s="65" t="s">
        <v>515</v>
      </c>
      <c r="B3029" s="65" t="s">
        <v>1070</v>
      </c>
      <c r="C3029" s="65" t="s">
        <v>1070</v>
      </c>
    </row>
    <row r="3030" spans="1:3">
      <c r="A3030" s="65" t="s">
        <v>515</v>
      </c>
      <c r="B3030" s="65" t="s">
        <v>1071</v>
      </c>
      <c r="C3030" s="65" t="s">
        <v>1071</v>
      </c>
    </row>
    <row r="3031" spans="1:3">
      <c r="A3031" s="65" t="s">
        <v>515</v>
      </c>
      <c r="B3031" s="65" t="s">
        <v>1072</v>
      </c>
      <c r="C3031" s="65" t="s">
        <v>1072</v>
      </c>
    </row>
    <row r="3032" spans="1:3">
      <c r="A3032" s="65" t="s">
        <v>515</v>
      </c>
      <c r="B3032" s="65" t="s">
        <v>1073</v>
      </c>
      <c r="C3032" s="65" t="s">
        <v>1073</v>
      </c>
    </row>
    <row r="3033" spans="1:3">
      <c r="A3033" s="65" t="s">
        <v>515</v>
      </c>
      <c r="B3033" s="65" t="s">
        <v>1074</v>
      </c>
      <c r="C3033" s="65" t="s">
        <v>1074</v>
      </c>
    </row>
    <row r="3034" spans="1:3">
      <c r="A3034" s="65" t="s">
        <v>515</v>
      </c>
      <c r="B3034" s="65" t="s">
        <v>1075</v>
      </c>
      <c r="C3034" s="65" t="s">
        <v>1075</v>
      </c>
    </row>
    <row r="3035" spans="1:3">
      <c r="A3035" s="65" t="s">
        <v>515</v>
      </c>
      <c r="B3035" s="65" t="s">
        <v>1076</v>
      </c>
      <c r="C3035" s="65" t="s">
        <v>1076</v>
      </c>
    </row>
    <row r="3036" spans="1:3">
      <c r="A3036" s="65" t="s">
        <v>515</v>
      </c>
      <c r="B3036" s="65" t="s">
        <v>1077</v>
      </c>
      <c r="C3036" s="65" t="s">
        <v>1077</v>
      </c>
    </row>
    <row r="3037" spans="1:3">
      <c r="A3037" s="65" t="s">
        <v>515</v>
      </c>
      <c r="B3037" s="65" t="s">
        <v>1078</v>
      </c>
      <c r="C3037" s="65" t="s">
        <v>1078</v>
      </c>
    </row>
    <row r="3038" spans="1:3">
      <c r="A3038" s="65" t="s">
        <v>515</v>
      </c>
      <c r="B3038" s="65" t="s">
        <v>1079</v>
      </c>
      <c r="C3038" s="65" t="s">
        <v>1079</v>
      </c>
    </row>
    <row r="3039" spans="1:3">
      <c r="A3039" s="65" t="s">
        <v>515</v>
      </c>
      <c r="B3039" s="65" t="s">
        <v>1080</v>
      </c>
      <c r="C3039" s="65" t="s">
        <v>1080</v>
      </c>
    </row>
    <row r="3040" spans="1:3">
      <c r="A3040" s="65" t="s">
        <v>515</v>
      </c>
      <c r="B3040" s="65" t="s">
        <v>1081</v>
      </c>
      <c r="C3040" s="65" t="s">
        <v>1081</v>
      </c>
    </row>
    <row r="3041" spans="1:3">
      <c r="A3041" s="65" t="s">
        <v>515</v>
      </c>
      <c r="B3041" s="65" t="s">
        <v>1082</v>
      </c>
      <c r="C3041" s="65" t="s">
        <v>1082</v>
      </c>
    </row>
    <row r="3042" spans="1:3">
      <c r="A3042" s="65" t="s">
        <v>515</v>
      </c>
      <c r="B3042" s="65" t="s">
        <v>1083</v>
      </c>
      <c r="C3042" s="65" t="s">
        <v>1083</v>
      </c>
    </row>
    <row r="3043" spans="1:3">
      <c r="A3043" s="65" t="s">
        <v>515</v>
      </c>
      <c r="B3043" s="65" t="s">
        <v>1084</v>
      </c>
      <c r="C3043" s="65" t="s">
        <v>1084</v>
      </c>
    </row>
    <row r="3044" spans="1:3">
      <c r="A3044" s="65" t="s">
        <v>515</v>
      </c>
      <c r="B3044" s="65" t="s">
        <v>1085</v>
      </c>
      <c r="C3044" s="65" t="s">
        <v>1085</v>
      </c>
    </row>
    <row r="3045" spans="1:3">
      <c r="A3045" s="65" t="s">
        <v>515</v>
      </c>
      <c r="B3045" s="65" t="s">
        <v>1086</v>
      </c>
      <c r="C3045" s="65" t="s">
        <v>1086</v>
      </c>
    </row>
    <row r="3046" spans="1:3">
      <c r="A3046" s="65" t="s">
        <v>515</v>
      </c>
      <c r="B3046" s="65" t="s">
        <v>1344</v>
      </c>
      <c r="C3046" s="65" t="s">
        <v>1344</v>
      </c>
    </row>
    <row r="3047" spans="1:3">
      <c r="A3047" s="65" t="s">
        <v>758</v>
      </c>
      <c r="B3047" s="65" t="s">
        <v>1025</v>
      </c>
      <c r="C3047" s="65" t="s">
        <v>1025</v>
      </c>
    </row>
    <row r="3048" spans="1:3">
      <c r="A3048" s="65" t="s">
        <v>758</v>
      </c>
      <c r="B3048" s="65" t="s">
        <v>1026</v>
      </c>
      <c r="C3048" s="65" t="s">
        <v>1026</v>
      </c>
    </row>
    <row r="3049" spans="1:3">
      <c r="A3049" s="65" t="s">
        <v>758</v>
      </c>
      <c r="B3049" s="65" t="s">
        <v>1087</v>
      </c>
      <c r="C3049" s="65" t="s">
        <v>1087</v>
      </c>
    </row>
    <row r="3050" spans="1:3">
      <c r="A3050" s="65" t="s">
        <v>758</v>
      </c>
      <c r="B3050" s="65" t="s">
        <v>1088</v>
      </c>
      <c r="C3050" s="65" t="s">
        <v>1088</v>
      </c>
    </row>
    <row r="3051" spans="1:3">
      <c r="A3051" s="65" t="s">
        <v>758</v>
      </c>
      <c r="B3051" s="65" t="s">
        <v>1089</v>
      </c>
      <c r="C3051" s="65" t="s">
        <v>1089</v>
      </c>
    </row>
    <row r="3052" spans="1:3">
      <c r="A3052" s="65" t="s">
        <v>758</v>
      </c>
      <c r="B3052" s="65" t="s">
        <v>1090</v>
      </c>
      <c r="C3052" s="65" t="s">
        <v>1090</v>
      </c>
    </row>
    <row r="3053" spans="1:3">
      <c r="A3053" s="65" t="s">
        <v>758</v>
      </c>
      <c r="B3053" s="65" t="s">
        <v>1092</v>
      </c>
      <c r="C3053" s="65" t="s">
        <v>1092</v>
      </c>
    </row>
    <row r="3054" spans="1:3">
      <c r="A3054" s="65" t="s">
        <v>758</v>
      </c>
      <c r="B3054" s="65" t="s">
        <v>1093</v>
      </c>
      <c r="C3054" s="65" t="s">
        <v>1093</v>
      </c>
    </row>
    <row r="3055" spans="1:3">
      <c r="A3055" s="65" t="s">
        <v>758</v>
      </c>
      <c r="B3055" s="65" t="s">
        <v>1094</v>
      </c>
      <c r="C3055" s="65" t="s">
        <v>1094</v>
      </c>
    </row>
    <row r="3056" spans="1:3">
      <c r="A3056" s="65" t="s">
        <v>758</v>
      </c>
      <c r="B3056" s="65" t="s">
        <v>1095</v>
      </c>
      <c r="C3056" s="65" t="s">
        <v>1095</v>
      </c>
    </row>
    <row r="3057" spans="1:3">
      <c r="A3057" s="65" t="s">
        <v>758</v>
      </c>
      <c r="B3057" s="65" t="s">
        <v>1096</v>
      </c>
      <c r="C3057" s="65" t="s">
        <v>1096</v>
      </c>
    </row>
    <row r="3058" spans="1:3">
      <c r="A3058" s="65" t="s">
        <v>758</v>
      </c>
      <c r="B3058" s="65" t="s">
        <v>1097</v>
      </c>
      <c r="C3058" s="65" t="s">
        <v>1097</v>
      </c>
    </row>
    <row r="3059" spans="1:3">
      <c r="A3059" s="65" t="s">
        <v>758</v>
      </c>
      <c r="B3059" s="65" t="s">
        <v>1098</v>
      </c>
      <c r="C3059" s="65" t="s">
        <v>1098</v>
      </c>
    </row>
    <row r="3060" spans="1:3">
      <c r="A3060" s="65" t="s">
        <v>758</v>
      </c>
      <c r="B3060" s="65" t="s">
        <v>1099</v>
      </c>
      <c r="C3060" s="65" t="s">
        <v>1099</v>
      </c>
    </row>
    <row r="3061" spans="1:3">
      <c r="A3061" s="65" t="s">
        <v>758</v>
      </c>
      <c r="B3061" s="65" t="s">
        <v>1100</v>
      </c>
      <c r="C3061" s="65" t="s">
        <v>1100</v>
      </c>
    </row>
    <row r="3062" spans="1:3">
      <c r="A3062" s="65" t="s">
        <v>758</v>
      </c>
      <c r="B3062" s="65" t="s">
        <v>1101</v>
      </c>
      <c r="C3062" s="65" t="s">
        <v>1101</v>
      </c>
    </row>
    <row r="3063" spans="1:3">
      <c r="A3063" s="65" t="s">
        <v>758</v>
      </c>
      <c r="B3063" s="65" t="s">
        <v>1102</v>
      </c>
      <c r="C3063" s="65" t="s">
        <v>1102</v>
      </c>
    </row>
    <row r="3064" spans="1:3">
      <c r="A3064" s="65" t="s">
        <v>758</v>
      </c>
      <c r="B3064" s="65" t="s">
        <v>1103</v>
      </c>
      <c r="C3064" s="65" t="s">
        <v>1103</v>
      </c>
    </row>
    <row r="3065" spans="1:3">
      <c r="A3065" s="65" t="s">
        <v>758</v>
      </c>
      <c r="B3065" s="65" t="s">
        <v>1107</v>
      </c>
      <c r="C3065" s="65" t="s">
        <v>1107</v>
      </c>
    </row>
    <row r="3066" spans="1:3">
      <c r="A3066" s="65" t="s">
        <v>758</v>
      </c>
      <c r="B3066" s="65" t="s">
        <v>1111</v>
      </c>
      <c r="C3066" s="65" t="s">
        <v>1111</v>
      </c>
    </row>
    <row r="3067" spans="1:3">
      <c r="A3067" s="65" t="s">
        <v>758</v>
      </c>
      <c r="B3067" s="65" t="s">
        <v>1073</v>
      </c>
      <c r="C3067" s="65" t="s">
        <v>1073</v>
      </c>
    </row>
    <row r="3068" spans="1:3">
      <c r="A3068" s="65" t="s">
        <v>758</v>
      </c>
      <c r="B3068" s="65" t="s">
        <v>1043</v>
      </c>
      <c r="C3068" s="65" t="s">
        <v>1043</v>
      </c>
    </row>
    <row r="3069" spans="1:3">
      <c r="A3069" s="65" t="s">
        <v>758</v>
      </c>
      <c r="B3069" s="65" t="s">
        <v>1070</v>
      </c>
      <c r="C3069" s="65" t="s">
        <v>1070</v>
      </c>
    </row>
    <row r="3070" spans="1:3">
      <c r="A3070" s="65" t="s">
        <v>758</v>
      </c>
      <c r="B3070" s="65" t="s">
        <v>1067</v>
      </c>
      <c r="C3070" s="65" t="s">
        <v>1067</v>
      </c>
    </row>
    <row r="3071" spans="1:3">
      <c r="A3071" s="65" t="s">
        <v>758</v>
      </c>
      <c r="B3071" s="65" t="s">
        <v>1068</v>
      </c>
      <c r="C3071" s="65" t="s">
        <v>1068</v>
      </c>
    </row>
    <row r="3072" spans="1:3">
      <c r="A3072" s="65" t="s">
        <v>758</v>
      </c>
      <c r="B3072" s="65" t="s">
        <v>1129</v>
      </c>
      <c r="C3072" s="65" t="s">
        <v>1129</v>
      </c>
    </row>
    <row r="3073" spans="1:3">
      <c r="A3073" s="65" t="s">
        <v>758</v>
      </c>
      <c r="B3073" s="65" t="s">
        <v>1219</v>
      </c>
      <c r="C3073" s="65" t="s">
        <v>1219</v>
      </c>
    </row>
    <row r="3074" spans="1:3">
      <c r="A3074" s="65" t="s">
        <v>758</v>
      </c>
      <c r="B3074" s="65" t="s">
        <v>1220</v>
      </c>
      <c r="C3074" s="65" t="s">
        <v>1220</v>
      </c>
    </row>
    <row r="3075" spans="1:3">
      <c r="A3075" s="65" t="s">
        <v>758</v>
      </c>
      <c r="B3075" s="65" t="s">
        <v>1221</v>
      </c>
      <c r="C3075" s="65" t="s">
        <v>1221</v>
      </c>
    </row>
    <row r="3076" spans="1:3">
      <c r="A3076" s="65" t="s">
        <v>758</v>
      </c>
      <c r="B3076" s="65" t="s">
        <v>1069</v>
      </c>
      <c r="C3076" s="65" t="s">
        <v>1069</v>
      </c>
    </row>
    <row r="3077" spans="1:3">
      <c r="A3077" s="65" t="s">
        <v>758</v>
      </c>
      <c r="B3077" s="65" t="s">
        <v>1123</v>
      </c>
      <c r="C3077" s="65" t="s">
        <v>1123</v>
      </c>
    </row>
    <row r="3078" spans="1:3">
      <c r="A3078" s="65" t="s">
        <v>758</v>
      </c>
      <c r="B3078" s="65" t="s">
        <v>1050</v>
      </c>
      <c r="C3078" s="65" t="s">
        <v>1050</v>
      </c>
    </row>
    <row r="3079" spans="1:3">
      <c r="A3079" s="65" t="s">
        <v>758</v>
      </c>
      <c r="B3079" s="65" t="s">
        <v>1091</v>
      </c>
      <c r="C3079" s="65" t="s">
        <v>1091</v>
      </c>
    </row>
    <row r="3080" spans="1:3">
      <c r="A3080" s="65" t="s">
        <v>758</v>
      </c>
      <c r="B3080" s="65" t="s">
        <v>1105</v>
      </c>
      <c r="C3080" s="65" t="s">
        <v>1105</v>
      </c>
    </row>
    <row r="3081" spans="1:3">
      <c r="A3081" s="65" t="s">
        <v>758</v>
      </c>
      <c r="B3081" s="65" t="s">
        <v>1108</v>
      </c>
      <c r="C3081" s="65" t="s">
        <v>1108</v>
      </c>
    </row>
    <row r="3082" spans="1:3">
      <c r="A3082" s="65" t="s">
        <v>758</v>
      </c>
      <c r="B3082" s="65" t="s">
        <v>1109</v>
      </c>
      <c r="C3082" s="65" t="s">
        <v>1109</v>
      </c>
    </row>
    <row r="3083" spans="1:3">
      <c r="A3083" s="65" t="s">
        <v>758</v>
      </c>
      <c r="B3083" s="65" t="s">
        <v>1110</v>
      </c>
      <c r="C3083" s="65" t="s">
        <v>1110</v>
      </c>
    </row>
    <row r="3084" spans="1:3">
      <c r="A3084" s="65" t="s">
        <v>758</v>
      </c>
      <c r="B3084" s="65" t="s">
        <v>1120</v>
      </c>
      <c r="C3084" s="65" t="s">
        <v>1120</v>
      </c>
    </row>
    <row r="3085" spans="1:3">
      <c r="A3085" s="65" t="s">
        <v>758</v>
      </c>
      <c r="B3085" s="65" t="s">
        <v>1121</v>
      </c>
      <c r="C3085" s="65" t="s">
        <v>1121</v>
      </c>
    </row>
    <row r="3086" spans="1:3">
      <c r="A3086" s="65" t="s">
        <v>758</v>
      </c>
      <c r="B3086" s="65" t="s">
        <v>1122</v>
      </c>
      <c r="C3086" s="65" t="s">
        <v>1122</v>
      </c>
    </row>
    <row r="3087" spans="1:3">
      <c r="A3087" s="65" t="s">
        <v>758</v>
      </c>
      <c r="B3087" s="65" t="s">
        <v>1933</v>
      </c>
      <c r="C3087" s="65" t="s">
        <v>1933</v>
      </c>
    </row>
    <row r="3088" spans="1:3">
      <c r="A3088" s="65" t="s">
        <v>758</v>
      </c>
      <c r="B3088" s="65" t="s">
        <v>1071</v>
      </c>
      <c r="C3088" s="65" t="s">
        <v>1071</v>
      </c>
    </row>
    <row r="3089" spans="1:3">
      <c r="A3089" s="65" t="s">
        <v>758</v>
      </c>
      <c r="B3089" s="65" t="s">
        <v>1074</v>
      </c>
      <c r="C3089" s="65" t="s">
        <v>1074</v>
      </c>
    </row>
    <row r="3090" spans="1:3">
      <c r="A3090" s="65" t="s">
        <v>758</v>
      </c>
      <c r="B3090" s="65" t="s">
        <v>1066</v>
      </c>
      <c r="C3090" s="65" t="s">
        <v>1066</v>
      </c>
    </row>
    <row r="3091" spans="1:3">
      <c r="A3091" s="65" t="s">
        <v>758</v>
      </c>
      <c r="B3091" s="65" t="s">
        <v>1075</v>
      </c>
      <c r="C3091" s="65" t="s">
        <v>1075</v>
      </c>
    </row>
    <row r="3092" spans="1:3">
      <c r="A3092" s="65" t="s">
        <v>762</v>
      </c>
      <c r="B3092" s="65" t="s">
        <v>1025</v>
      </c>
      <c r="C3092" s="65" t="s">
        <v>1025</v>
      </c>
    </row>
    <row r="3093" spans="1:3">
      <c r="A3093" s="65" t="s">
        <v>762</v>
      </c>
      <c r="B3093" s="65" t="s">
        <v>1026</v>
      </c>
      <c r="C3093" s="65" t="s">
        <v>1026</v>
      </c>
    </row>
    <row r="3094" spans="1:3">
      <c r="A3094" s="65" t="s">
        <v>762</v>
      </c>
      <c r="B3094" s="65" t="s">
        <v>1043</v>
      </c>
      <c r="C3094" s="65" t="s">
        <v>1043</v>
      </c>
    </row>
    <row r="3095" spans="1:3">
      <c r="A3095" s="65" t="s">
        <v>762</v>
      </c>
      <c r="B3095" s="65" t="s">
        <v>1065</v>
      </c>
      <c r="C3095" s="65" t="s">
        <v>1065</v>
      </c>
    </row>
    <row r="3096" spans="1:3">
      <c r="A3096" s="65" t="s">
        <v>762</v>
      </c>
      <c r="B3096" s="65" t="s">
        <v>1066</v>
      </c>
      <c r="C3096" s="65" t="s">
        <v>1066</v>
      </c>
    </row>
    <row r="3097" spans="1:3">
      <c r="A3097" s="65" t="s">
        <v>762</v>
      </c>
      <c r="B3097" s="65" t="s">
        <v>1067</v>
      </c>
      <c r="C3097" s="65" t="s">
        <v>1067</v>
      </c>
    </row>
    <row r="3098" spans="1:3">
      <c r="A3098" s="65" t="s">
        <v>762</v>
      </c>
      <c r="B3098" s="65" t="s">
        <v>1068</v>
      </c>
      <c r="C3098" s="65" t="s">
        <v>1068</v>
      </c>
    </row>
    <row r="3099" spans="1:3">
      <c r="A3099" s="65" t="s">
        <v>762</v>
      </c>
      <c r="B3099" s="65" t="s">
        <v>1069</v>
      </c>
      <c r="C3099" s="65" t="s">
        <v>1069</v>
      </c>
    </row>
    <row r="3100" spans="1:3">
      <c r="A3100" s="65" t="s">
        <v>762</v>
      </c>
      <c r="B3100" s="65" t="s">
        <v>1070</v>
      </c>
      <c r="C3100" s="65" t="s">
        <v>1070</v>
      </c>
    </row>
    <row r="3101" spans="1:3">
      <c r="A3101" s="65" t="s">
        <v>762</v>
      </c>
      <c r="B3101" s="65" t="s">
        <v>1050</v>
      </c>
      <c r="C3101" s="65" t="s">
        <v>1050</v>
      </c>
    </row>
    <row r="3102" spans="1:3">
      <c r="A3102" s="65" t="s">
        <v>766</v>
      </c>
      <c r="B3102" s="65" t="s">
        <v>1050</v>
      </c>
      <c r="C3102" s="65" t="s">
        <v>1050</v>
      </c>
    </row>
    <row r="3103" spans="1:3">
      <c r="A3103" s="65" t="s">
        <v>766</v>
      </c>
      <c r="B3103" s="65" t="s">
        <v>1025</v>
      </c>
      <c r="C3103" s="65" t="s">
        <v>1025</v>
      </c>
    </row>
    <row r="3104" spans="1:3">
      <c r="A3104" s="65" t="s">
        <v>766</v>
      </c>
      <c r="B3104" s="65" t="s">
        <v>1026</v>
      </c>
      <c r="C3104" s="65" t="s">
        <v>1026</v>
      </c>
    </row>
    <row r="3105" spans="1:3">
      <c r="A3105" s="65" t="s">
        <v>766</v>
      </c>
      <c r="B3105" s="65" t="s">
        <v>1027</v>
      </c>
      <c r="C3105" s="65" t="s">
        <v>1027</v>
      </c>
    </row>
    <row r="3106" spans="1:3">
      <c r="A3106" s="65" t="s">
        <v>766</v>
      </c>
      <c r="B3106" s="65" t="s">
        <v>1028</v>
      </c>
      <c r="C3106" s="65" t="s">
        <v>1028</v>
      </c>
    </row>
    <row r="3107" spans="1:3">
      <c r="A3107" s="65" t="s">
        <v>766</v>
      </c>
      <c r="B3107" s="65" t="s">
        <v>1029</v>
      </c>
      <c r="C3107" s="65" t="s">
        <v>1029</v>
      </c>
    </row>
    <row r="3108" spans="1:3">
      <c r="A3108" s="65" t="s">
        <v>766</v>
      </c>
      <c r="B3108" s="65" t="s">
        <v>1030</v>
      </c>
      <c r="C3108" s="65" t="s">
        <v>1030</v>
      </c>
    </row>
    <row r="3109" spans="1:3">
      <c r="A3109" s="65" t="s">
        <v>766</v>
      </c>
      <c r="B3109" s="65" t="s">
        <v>1031</v>
      </c>
      <c r="C3109" s="65" t="s">
        <v>1031</v>
      </c>
    </row>
    <row r="3110" spans="1:3">
      <c r="A3110" s="65" t="s">
        <v>766</v>
      </c>
      <c r="B3110" s="65" t="s">
        <v>1032</v>
      </c>
      <c r="C3110" s="65" t="s">
        <v>1032</v>
      </c>
    </row>
    <row r="3111" spans="1:3">
      <c r="A3111" s="65" t="s">
        <v>766</v>
      </c>
      <c r="B3111" s="65" t="s">
        <v>1033</v>
      </c>
      <c r="C3111" s="65" t="s">
        <v>1033</v>
      </c>
    </row>
    <row r="3112" spans="1:3">
      <c r="A3112" s="65" t="s">
        <v>766</v>
      </c>
      <c r="B3112" s="65" t="s">
        <v>1034</v>
      </c>
      <c r="C3112" s="65" t="s">
        <v>1034</v>
      </c>
    </row>
    <row r="3113" spans="1:3">
      <c r="A3113" s="65" t="s">
        <v>766</v>
      </c>
      <c r="B3113" s="65" t="s">
        <v>1035</v>
      </c>
      <c r="C3113" s="65" t="s">
        <v>1035</v>
      </c>
    </row>
    <row r="3114" spans="1:3">
      <c r="A3114" s="65" t="s">
        <v>766</v>
      </c>
      <c r="B3114" s="65" t="s">
        <v>1036</v>
      </c>
      <c r="C3114" s="65" t="s">
        <v>1036</v>
      </c>
    </row>
    <row r="3115" spans="1:3">
      <c r="A3115" s="65" t="s">
        <v>766</v>
      </c>
      <c r="B3115" s="65" t="s">
        <v>1037</v>
      </c>
      <c r="C3115" s="65" t="s">
        <v>1037</v>
      </c>
    </row>
    <row r="3116" spans="1:3">
      <c r="A3116" s="65" t="s">
        <v>766</v>
      </c>
      <c r="B3116" s="65" t="s">
        <v>1038</v>
      </c>
      <c r="C3116" s="65" t="s">
        <v>1038</v>
      </c>
    </row>
    <row r="3117" spans="1:3">
      <c r="A3117" s="65" t="s">
        <v>766</v>
      </c>
      <c r="B3117" s="65" t="s">
        <v>1039</v>
      </c>
      <c r="C3117" s="65" t="s">
        <v>1039</v>
      </c>
    </row>
    <row r="3118" spans="1:3">
      <c r="A3118" s="65" t="s">
        <v>766</v>
      </c>
      <c r="B3118" s="65" t="s">
        <v>1040</v>
      </c>
      <c r="C3118" s="65" t="s">
        <v>1040</v>
      </c>
    </row>
    <row r="3119" spans="1:3">
      <c r="A3119" s="65" t="s">
        <v>766</v>
      </c>
      <c r="B3119" s="65" t="s">
        <v>1041</v>
      </c>
      <c r="C3119" s="65" t="s">
        <v>1041</v>
      </c>
    </row>
    <row r="3120" spans="1:3">
      <c r="A3120" s="65" t="s">
        <v>766</v>
      </c>
      <c r="B3120" s="65" t="s">
        <v>1042</v>
      </c>
      <c r="C3120" s="65" t="s">
        <v>1042</v>
      </c>
    </row>
    <row r="3121" spans="1:3">
      <c r="A3121" s="65" t="s">
        <v>766</v>
      </c>
      <c r="B3121" s="65" t="s">
        <v>1043</v>
      </c>
      <c r="C3121" s="65" t="s">
        <v>1043</v>
      </c>
    </row>
    <row r="3122" spans="1:3">
      <c r="A3122" s="65" t="s">
        <v>766</v>
      </c>
      <c r="B3122" s="65" t="s">
        <v>1044</v>
      </c>
      <c r="C3122" s="65" t="s">
        <v>1044</v>
      </c>
    </row>
    <row r="3123" spans="1:3">
      <c r="A3123" s="65" t="s">
        <v>766</v>
      </c>
      <c r="B3123" s="65" t="s">
        <v>1045</v>
      </c>
      <c r="C3123" s="65" t="s">
        <v>1045</v>
      </c>
    </row>
    <row r="3124" spans="1:3">
      <c r="A3124" s="65" t="s">
        <v>766</v>
      </c>
      <c r="B3124" s="65" t="s">
        <v>1046</v>
      </c>
      <c r="C3124" s="65" t="s">
        <v>1046</v>
      </c>
    </row>
    <row r="3125" spans="1:3">
      <c r="A3125" s="65" t="s">
        <v>766</v>
      </c>
      <c r="B3125" s="65" t="s">
        <v>1047</v>
      </c>
      <c r="C3125" s="65" t="s">
        <v>1047</v>
      </c>
    </row>
    <row r="3126" spans="1:3">
      <c r="A3126" s="65" t="s">
        <v>766</v>
      </c>
      <c r="B3126" s="65" t="s">
        <v>1048</v>
      </c>
      <c r="C3126" s="65" t="s">
        <v>1048</v>
      </c>
    </row>
    <row r="3127" spans="1:3">
      <c r="A3127" s="65" t="s">
        <v>766</v>
      </c>
      <c r="B3127" s="65" t="s">
        <v>1049</v>
      </c>
      <c r="C3127" s="65" t="s">
        <v>1049</v>
      </c>
    </row>
    <row r="3128" spans="1:3">
      <c r="A3128" s="65" t="s">
        <v>766</v>
      </c>
      <c r="B3128" s="65" t="s">
        <v>1133</v>
      </c>
      <c r="C3128" s="65" t="s">
        <v>1133</v>
      </c>
    </row>
    <row r="3129" spans="1:3">
      <c r="A3129" s="65" t="s">
        <v>766</v>
      </c>
      <c r="B3129" s="65" t="s">
        <v>1134</v>
      </c>
      <c r="C3129" s="65" t="s">
        <v>1134</v>
      </c>
    </row>
    <row r="3130" spans="1:3">
      <c r="A3130" s="65" t="s">
        <v>766</v>
      </c>
      <c r="B3130" s="65" t="s">
        <v>1130</v>
      </c>
      <c r="C3130" s="65" t="s">
        <v>1130</v>
      </c>
    </row>
    <row r="3131" spans="1:3">
      <c r="A3131" s="65" t="s">
        <v>766</v>
      </c>
      <c r="B3131" s="65" t="s">
        <v>1131</v>
      </c>
      <c r="C3131" s="65" t="s">
        <v>1131</v>
      </c>
    </row>
    <row r="3132" spans="1:3">
      <c r="A3132" s="65" t="s">
        <v>766</v>
      </c>
      <c r="B3132" s="65" t="s">
        <v>1132</v>
      </c>
      <c r="C3132" s="65" t="s">
        <v>1132</v>
      </c>
    </row>
    <row r="3133" spans="1:3">
      <c r="A3133" s="65" t="s">
        <v>766</v>
      </c>
      <c r="B3133" s="65" t="s">
        <v>1373</v>
      </c>
      <c r="C3133" s="65" t="s">
        <v>1373</v>
      </c>
    </row>
    <row r="3134" spans="1:3">
      <c r="A3134" s="65" t="s">
        <v>770</v>
      </c>
      <c r="B3134" s="65" t="s">
        <v>1050</v>
      </c>
      <c r="C3134" s="65" t="s">
        <v>1050</v>
      </c>
    </row>
    <row r="3135" spans="1:3">
      <c r="A3135" s="65" t="s">
        <v>770</v>
      </c>
      <c r="B3135" s="65" t="s">
        <v>1025</v>
      </c>
      <c r="C3135" s="65" t="s">
        <v>1025</v>
      </c>
    </row>
    <row r="3136" spans="1:3">
      <c r="A3136" s="65" t="s">
        <v>770</v>
      </c>
      <c r="B3136" s="65" t="s">
        <v>1026</v>
      </c>
      <c r="C3136" s="65" t="s">
        <v>1026</v>
      </c>
    </row>
    <row r="3137" spans="1:3">
      <c r="A3137" s="65" t="s">
        <v>770</v>
      </c>
      <c r="B3137" s="65" t="s">
        <v>1087</v>
      </c>
      <c r="C3137" s="65" t="s">
        <v>1087</v>
      </c>
    </row>
    <row r="3138" spans="1:3">
      <c r="A3138" s="65" t="s">
        <v>770</v>
      </c>
      <c r="B3138" s="65" t="s">
        <v>1092</v>
      </c>
      <c r="C3138" s="65" t="s">
        <v>1092</v>
      </c>
    </row>
    <row r="3139" spans="1:3">
      <c r="A3139" s="65" t="s">
        <v>770</v>
      </c>
      <c r="B3139" s="65" t="s">
        <v>1111</v>
      </c>
      <c r="C3139" s="65" t="s">
        <v>1111</v>
      </c>
    </row>
    <row r="3140" spans="1:3">
      <c r="A3140" s="65" t="s">
        <v>770</v>
      </c>
      <c r="B3140" s="65" t="s">
        <v>1114</v>
      </c>
      <c r="C3140" s="65" t="s">
        <v>1114</v>
      </c>
    </row>
    <row r="3141" spans="1:3">
      <c r="A3141" s="65" t="s">
        <v>770</v>
      </c>
      <c r="B3141" s="65" t="s">
        <v>1346</v>
      </c>
      <c r="C3141" s="65" t="s">
        <v>1346</v>
      </c>
    </row>
    <row r="3142" spans="1:3">
      <c r="A3142" s="65" t="s">
        <v>770</v>
      </c>
      <c r="B3142" s="65" t="s">
        <v>1347</v>
      </c>
      <c r="C3142" s="65" t="s">
        <v>1347</v>
      </c>
    </row>
    <row r="3143" spans="1:3">
      <c r="A3143" s="65" t="s">
        <v>770</v>
      </c>
      <c r="B3143" s="65" t="s">
        <v>1348</v>
      </c>
      <c r="C3143" s="65" t="s">
        <v>1348</v>
      </c>
    </row>
    <row r="3144" spans="1:3">
      <c r="A3144" s="65" t="s">
        <v>770</v>
      </c>
      <c r="B3144" s="65" t="s">
        <v>1349</v>
      </c>
      <c r="C3144" s="65" t="s">
        <v>1349</v>
      </c>
    </row>
    <row r="3145" spans="1:3">
      <c r="A3145" s="65" t="s">
        <v>770</v>
      </c>
      <c r="B3145" s="65" t="s">
        <v>1350</v>
      </c>
      <c r="C3145" s="65" t="s">
        <v>1350</v>
      </c>
    </row>
    <row r="3146" spans="1:3">
      <c r="A3146" s="65" t="s">
        <v>770</v>
      </c>
      <c r="B3146" s="65" t="s">
        <v>1351</v>
      </c>
      <c r="C3146" s="65" t="s">
        <v>1351</v>
      </c>
    </row>
    <row r="3147" spans="1:3">
      <c r="A3147" s="65" t="s">
        <v>770</v>
      </c>
      <c r="B3147" s="65" t="s">
        <v>1352</v>
      </c>
      <c r="C3147" s="65" t="s">
        <v>1352</v>
      </c>
    </row>
    <row r="3148" spans="1:3">
      <c r="A3148" s="65" t="s">
        <v>770</v>
      </c>
      <c r="B3148" s="65" t="s">
        <v>1353</v>
      </c>
      <c r="C3148" s="65" t="s">
        <v>1353</v>
      </c>
    </row>
    <row r="3149" spans="1:3">
      <c r="A3149" s="65" t="s">
        <v>770</v>
      </c>
      <c r="B3149" s="65" t="s">
        <v>1354</v>
      </c>
      <c r="C3149" s="65" t="s">
        <v>1354</v>
      </c>
    </row>
    <row r="3150" spans="1:3">
      <c r="A3150" s="65" t="s">
        <v>770</v>
      </c>
      <c r="B3150" s="65" t="s">
        <v>1355</v>
      </c>
      <c r="C3150" s="65" t="s">
        <v>1355</v>
      </c>
    </row>
    <row r="3151" spans="1:3">
      <c r="A3151" s="65" t="s">
        <v>770</v>
      </c>
      <c r="B3151" s="65" t="s">
        <v>1356</v>
      </c>
      <c r="C3151" s="65" t="s">
        <v>1356</v>
      </c>
    </row>
    <row r="3152" spans="1:3">
      <c r="A3152" s="65" t="s">
        <v>770</v>
      </c>
      <c r="B3152" s="65" t="s">
        <v>1357</v>
      </c>
      <c r="C3152" s="65" t="s">
        <v>1357</v>
      </c>
    </row>
    <row r="3153" spans="1:3">
      <c r="A3153" s="65" t="s">
        <v>770</v>
      </c>
      <c r="B3153" s="65" t="s">
        <v>1358</v>
      </c>
      <c r="C3153" s="65" t="s">
        <v>1358</v>
      </c>
    </row>
    <row r="3154" spans="1:3">
      <c r="A3154" s="65" t="s">
        <v>770</v>
      </c>
      <c r="B3154" s="65" t="s">
        <v>1027</v>
      </c>
      <c r="C3154" s="65" t="s">
        <v>1027</v>
      </c>
    </row>
    <row r="3155" spans="1:3">
      <c r="A3155" s="65" t="s">
        <v>770</v>
      </c>
      <c r="B3155" s="65" t="s">
        <v>1393</v>
      </c>
      <c r="C3155" s="65" t="s">
        <v>1393</v>
      </c>
    </row>
    <row r="3156" spans="1:3">
      <c r="A3156" s="65" t="s">
        <v>770</v>
      </c>
      <c r="B3156" s="65" t="s">
        <v>1413</v>
      </c>
      <c r="C3156" s="65" t="s">
        <v>1413</v>
      </c>
    </row>
    <row r="3157" spans="1:3">
      <c r="A3157" s="65" t="s">
        <v>770</v>
      </c>
      <c r="B3157" s="65" t="s">
        <v>1414</v>
      </c>
      <c r="C3157" s="65" t="s">
        <v>1414</v>
      </c>
    </row>
    <row r="3158" spans="1:3">
      <c r="A3158" s="65" t="s">
        <v>770</v>
      </c>
      <c r="B3158" s="65" t="s">
        <v>1415</v>
      </c>
      <c r="C3158" s="65" t="s">
        <v>1415</v>
      </c>
    </row>
    <row r="3159" spans="1:3">
      <c r="A3159" s="65" t="s">
        <v>770</v>
      </c>
      <c r="B3159" s="65" t="s">
        <v>1028</v>
      </c>
      <c r="C3159" s="65" t="s">
        <v>1028</v>
      </c>
    </row>
    <row r="3160" spans="1:3">
      <c r="A3160" s="65" t="s">
        <v>770</v>
      </c>
      <c r="B3160" s="65" t="s">
        <v>1476</v>
      </c>
      <c r="C3160" s="65" t="s">
        <v>1476</v>
      </c>
    </row>
    <row r="3161" spans="1:3">
      <c r="A3161" s="65" t="s">
        <v>770</v>
      </c>
      <c r="B3161" s="65" t="s">
        <v>1477</v>
      </c>
      <c r="C3161" s="65" t="s">
        <v>1477</v>
      </c>
    </row>
    <row r="3162" spans="1:3">
      <c r="A3162" s="65" t="s">
        <v>770</v>
      </c>
      <c r="B3162" s="65" t="s">
        <v>1497</v>
      </c>
      <c r="C3162" s="65" t="s">
        <v>1497</v>
      </c>
    </row>
    <row r="3163" spans="1:3">
      <c r="A3163" s="65" t="s">
        <v>770</v>
      </c>
      <c r="B3163" s="65" t="s">
        <v>1518</v>
      </c>
      <c r="C3163" s="65" t="s">
        <v>1518</v>
      </c>
    </row>
    <row r="3164" spans="1:3">
      <c r="A3164" s="65" t="s">
        <v>770</v>
      </c>
      <c r="B3164" s="65" t="s">
        <v>1519</v>
      </c>
      <c r="C3164" s="65" t="s">
        <v>1519</v>
      </c>
    </row>
    <row r="3165" spans="1:3">
      <c r="A3165" s="65" t="s">
        <v>770</v>
      </c>
      <c r="B3165" s="65" t="s">
        <v>1520</v>
      </c>
      <c r="C3165" s="65" t="s">
        <v>1520</v>
      </c>
    </row>
    <row r="3166" spans="1:3">
      <c r="A3166" s="65" t="s">
        <v>770</v>
      </c>
      <c r="B3166" s="65" t="s">
        <v>1934</v>
      </c>
      <c r="C3166" s="65" t="s">
        <v>1934</v>
      </c>
    </row>
    <row r="3167" spans="1:3">
      <c r="A3167" s="65" t="s">
        <v>770</v>
      </c>
      <c r="B3167" s="65" t="s">
        <v>1935</v>
      </c>
      <c r="C3167" s="65" t="s">
        <v>1935</v>
      </c>
    </row>
    <row r="3168" spans="1:3">
      <c r="A3168" s="65" t="s">
        <v>770</v>
      </c>
      <c r="B3168" s="65" t="s">
        <v>1936</v>
      </c>
      <c r="C3168" s="65" t="s">
        <v>1936</v>
      </c>
    </row>
    <row r="3169" spans="1:3">
      <c r="A3169" s="65" t="s">
        <v>770</v>
      </c>
      <c r="B3169" s="65" t="s">
        <v>1937</v>
      </c>
      <c r="C3169" s="65" t="s">
        <v>1937</v>
      </c>
    </row>
    <row r="3170" spans="1:3">
      <c r="A3170" s="65" t="s">
        <v>770</v>
      </c>
      <c r="B3170" s="65" t="s">
        <v>1938</v>
      </c>
      <c r="C3170" s="65" t="s">
        <v>1938</v>
      </c>
    </row>
    <row r="3171" spans="1:3">
      <c r="A3171" s="65" t="s">
        <v>770</v>
      </c>
      <c r="B3171" s="65" t="s">
        <v>1939</v>
      </c>
      <c r="C3171" s="65" t="s">
        <v>1939</v>
      </c>
    </row>
    <row r="3172" spans="1:3">
      <c r="A3172" s="65" t="s">
        <v>770</v>
      </c>
      <c r="B3172" s="65" t="s">
        <v>1940</v>
      </c>
      <c r="C3172" s="65" t="s">
        <v>1940</v>
      </c>
    </row>
    <row r="3173" spans="1:3">
      <c r="A3173" s="65" t="s">
        <v>770</v>
      </c>
      <c r="B3173" s="65" t="s">
        <v>1941</v>
      </c>
      <c r="C3173" s="65" t="s">
        <v>1941</v>
      </c>
    </row>
    <row r="3174" spans="1:3">
      <c r="A3174" s="65" t="s">
        <v>770</v>
      </c>
      <c r="B3174" s="65" t="s">
        <v>1942</v>
      </c>
      <c r="C3174" s="65" t="s">
        <v>1942</v>
      </c>
    </row>
    <row r="3175" spans="1:3">
      <c r="A3175" s="65" t="s">
        <v>770</v>
      </c>
      <c r="B3175" s="65" t="s">
        <v>1943</v>
      </c>
      <c r="C3175" s="65" t="s">
        <v>1943</v>
      </c>
    </row>
    <row r="3176" spans="1:3">
      <c r="A3176" s="65" t="s">
        <v>770</v>
      </c>
      <c r="B3176" s="65" t="s">
        <v>1944</v>
      </c>
      <c r="C3176" s="65" t="s">
        <v>1944</v>
      </c>
    </row>
    <row r="3177" spans="1:3">
      <c r="A3177" s="65" t="s">
        <v>770</v>
      </c>
      <c r="B3177" s="65" t="s">
        <v>1945</v>
      </c>
      <c r="C3177" s="65" t="s">
        <v>1945</v>
      </c>
    </row>
    <row r="3178" spans="1:3">
      <c r="A3178" s="65" t="s">
        <v>770</v>
      </c>
      <c r="B3178" s="65" t="s">
        <v>1946</v>
      </c>
      <c r="C3178" s="65" t="s">
        <v>1946</v>
      </c>
    </row>
    <row r="3179" spans="1:3">
      <c r="A3179" s="65" t="s">
        <v>770</v>
      </c>
      <c r="B3179" s="65" t="s">
        <v>1947</v>
      </c>
      <c r="C3179" s="65" t="s">
        <v>1947</v>
      </c>
    </row>
    <row r="3180" spans="1:3">
      <c r="A3180" s="65" t="s">
        <v>770</v>
      </c>
      <c r="B3180" s="65" t="s">
        <v>1948</v>
      </c>
      <c r="C3180" s="65" t="s">
        <v>1948</v>
      </c>
    </row>
    <row r="3181" spans="1:3">
      <c r="A3181" s="65" t="s">
        <v>770</v>
      </c>
      <c r="B3181" s="65" t="s">
        <v>1949</v>
      </c>
      <c r="C3181" s="65" t="s">
        <v>1949</v>
      </c>
    </row>
    <row r="3182" spans="1:3">
      <c r="A3182" s="65" t="s">
        <v>770</v>
      </c>
      <c r="B3182" s="65" t="s">
        <v>1950</v>
      </c>
      <c r="C3182" s="65" t="s">
        <v>1950</v>
      </c>
    </row>
    <row r="3183" spans="1:3">
      <c r="A3183" s="65" t="s">
        <v>770</v>
      </c>
      <c r="B3183" s="65" t="s">
        <v>1951</v>
      </c>
      <c r="C3183" s="65" t="s">
        <v>1951</v>
      </c>
    </row>
    <row r="3184" spans="1:3">
      <c r="A3184" s="65" t="s">
        <v>770</v>
      </c>
      <c r="B3184" s="65" t="s">
        <v>1952</v>
      </c>
      <c r="C3184" s="65" t="s">
        <v>1952</v>
      </c>
    </row>
    <row r="3185" spans="1:3">
      <c r="A3185" s="65" t="s">
        <v>770</v>
      </c>
      <c r="B3185" s="65" t="s">
        <v>1953</v>
      </c>
      <c r="C3185" s="65" t="s">
        <v>1953</v>
      </c>
    </row>
    <row r="3186" spans="1:3">
      <c r="A3186" s="65" t="s">
        <v>770</v>
      </c>
      <c r="B3186" s="65" t="s">
        <v>1954</v>
      </c>
      <c r="C3186" s="65" t="s">
        <v>1954</v>
      </c>
    </row>
    <row r="3187" spans="1:3">
      <c r="A3187" s="65" t="s">
        <v>770</v>
      </c>
      <c r="B3187" s="65" t="s">
        <v>1955</v>
      </c>
      <c r="C3187" s="65" t="s">
        <v>1955</v>
      </c>
    </row>
    <row r="3188" spans="1:3">
      <c r="A3188" s="65" t="s">
        <v>770</v>
      </c>
      <c r="B3188" s="65" t="s">
        <v>1956</v>
      </c>
      <c r="C3188" s="65" t="s">
        <v>1956</v>
      </c>
    </row>
    <row r="3189" spans="1:3">
      <c r="A3189" s="65" t="s">
        <v>770</v>
      </c>
      <c r="B3189" s="65" t="s">
        <v>1957</v>
      </c>
      <c r="C3189" s="65" t="s">
        <v>1957</v>
      </c>
    </row>
    <row r="3190" spans="1:3">
      <c r="A3190" s="65" t="s">
        <v>770</v>
      </c>
      <c r="B3190" s="65" t="s">
        <v>1958</v>
      </c>
      <c r="C3190" s="65" t="s">
        <v>1958</v>
      </c>
    </row>
    <row r="3191" spans="1:3">
      <c r="A3191" s="65" t="s">
        <v>770</v>
      </c>
      <c r="B3191" s="65" t="s">
        <v>1959</v>
      </c>
      <c r="C3191" s="65" t="s">
        <v>1959</v>
      </c>
    </row>
    <row r="3192" spans="1:3">
      <c r="A3192" s="65" t="s">
        <v>770</v>
      </c>
      <c r="B3192" s="65" t="s">
        <v>1960</v>
      </c>
      <c r="C3192" s="65" t="s">
        <v>1960</v>
      </c>
    </row>
    <row r="3193" spans="1:3">
      <c r="A3193" s="65" t="s">
        <v>770</v>
      </c>
      <c r="B3193" s="65" t="s">
        <v>1961</v>
      </c>
      <c r="C3193" s="65" t="s">
        <v>1961</v>
      </c>
    </row>
    <row r="3194" spans="1:3">
      <c r="A3194" s="65" t="s">
        <v>770</v>
      </c>
      <c r="B3194" s="65" t="s">
        <v>1962</v>
      </c>
      <c r="C3194" s="65" t="s">
        <v>1962</v>
      </c>
    </row>
    <row r="3195" spans="1:3">
      <c r="A3195" s="65" t="s">
        <v>770</v>
      </c>
      <c r="B3195" s="65" t="s">
        <v>1963</v>
      </c>
      <c r="C3195" s="65" t="s">
        <v>1963</v>
      </c>
    </row>
    <row r="3196" spans="1:3">
      <c r="A3196" s="65" t="s">
        <v>770</v>
      </c>
      <c r="B3196" s="65" t="s">
        <v>1964</v>
      </c>
      <c r="C3196" s="65" t="s">
        <v>1964</v>
      </c>
    </row>
    <row r="3197" spans="1:3">
      <c r="A3197" s="65" t="s">
        <v>770</v>
      </c>
      <c r="B3197" s="65" t="s">
        <v>1965</v>
      </c>
      <c r="C3197" s="65" t="s">
        <v>1965</v>
      </c>
    </row>
    <row r="3198" spans="1:3">
      <c r="A3198" s="65" t="s">
        <v>770</v>
      </c>
      <c r="B3198" s="65" t="s">
        <v>1966</v>
      </c>
      <c r="C3198" s="65" t="s">
        <v>1966</v>
      </c>
    </row>
    <row r="3199" spans="1:3">
      <c r="A3199" s="65" t="s">
        <v>770</v>
      </c>
      <c r="B3199" s="65" t="s">
        <v>1967</v>
      </c>
      <c r="C3199" s="65" t="s">
        <v>1967</v>
      </c>
    </row>
    <row r="3200" spans="1:3">
      <c r="A3200" s="65" t="s">
        <v>770</v>
      </c>
      <c r="B3200" s="65" t="s">
        <v>1968</v>
      </c>
      <c r="C3200" s="65" t="s">
        <v>1968</v>
      </c>
    </row>
    <row r="3201" spans="1:3">
      <c r="A3201" s="65" t="s">
        <v>770</v>
      </c>
      <c r="B3201" s="65" t="s">
        <v>1029</v>
      </c>
      <c r="C3201" s="65" t="s">
        <v>1029</v>
      </c>
    </row>
    <row r="3202" spans="1:3">
      <c r="A3202" s="65" t="s">
        <v>770</v>
      </c>
      <c r="B3202" s="65" t="s">
        <v>1495</v>
      </c>
      <c r="C3202" s="65" t="s">
        <v>1495</v>
      </c>
    </row>
    <row r="3203" spans="1:3">
      <c r="A3203" s="65" t="s">
        <v>770</v>
      </c>
      <c r="B3203" s="65" t="s">
        <v>1496</v>
      </c>
      <c r="C3203" s="65" t="s">
        <v>1496</v>
      </c>
    </row>
    <row r="3204" spans="1:3">
      <c r="A3204" s="65" t="s">
        <v>770</v>
      </c>
      <c r="B3204" s="65" t="s">
        <v>1521</v>
      </c>
      <c r="C3204" s="65" t="s">
        <v>1521</v>
      </c>
    </row>
    <row r="3205" spans="1:3">
      <c r="A3205" s="65" t="s">
        <v>770</v>
      </c>
      <c r="B3205" s="65" t="s">
        <v>1522</v>
      </c>
      <c r="C3205" s="65" t="s">
        <v>1522</v>
      </c>
    </row>
    <row r="3206" spans="1:3">
      <c r="A3206" s="65" t="s">
        <v>770</v>
      </c>
      <c r="B3206" s="65" t="s">
        <v>1523</v>
      </c>
      <c r="C3206" s="65" t="s">
        <v>1523</v>
      </c>
    </row>
    <row r="3207" spans="1:3">
      <c r="A3207" s="65" t="s">
        <v>770</v>
      </c>
      <c r="B3207" s="65" t="s">
        <v>1524</v>
      </c>
      <c r="C3207" s="65" t="s">
        <v>1524</v>
      </c>
    </row>
    <row r="3208" spans="1:3">
      <c r="A3208" s="65" t="s">
        <v>770</v>
      </c>
      <c r="B3208" s="65" t="s">
        <v>1525</v>
      </c>
      <c r="C3208" s="65" t="s">
        <v>1525</v>
      </c>
    </row>
    <row r="3209" spans="1:3">
      <c r="A3209" s="65" t="s">
        <v>770</v>
      </c>
      <c r="B3209" s="65" t="s">
        <v>1526</v>
      </c>
      <c r="C3209" s="65" t="s">
        <v>1526</v>
      </c>
    </row>
    <row r="3210" spans="1:3">
      <c r="A3210" s="65" t="s">
        <v>770</v>
      </c>
      <c r="B3210" s="65" t="s">
        <v>1527</v>
      </c>
      <c r="C3210" s="65" t="s">
        <v>1527</v>
      </c>
    </row>
    <row r="3211" spans="1:3">
      <c r="A3211" s="65" t="s">
        <v>770</v>
      </c>
      <c r="B3211" s="65" t="s">
        <v>1528</v>
      </c>
      <c r="C3211" s="65" t="s">
        <v>1528</v>
      </c>
    </row>
    <row r="3212" spans="1:3">
      <c r="A3212" s="65" t="s">
        <v>770</v>
      </c>
      <c r="B3212" s="65" t="s">
        <v>1529</v>
      </c>
      <c r="C3212" s="65" t="s">
        <v>1529</v>
      </c>
    </row>
    <row r="3213" spans="1:3">
      <c r="A3213" s="65" t="s">
        <v>770</v>
      </c>
      <c r="B3213" s="65" t="s">
        <v>1969</v>
      </c>
      <c r="C3213" s="65" t="s">
        <v>1969</v>
      </c>
    </row>
    <row r="3214" spans="1:3">
      <c r="A3214" s="65" t="s">
        <v>770</v>
      </c>
      <c r="B3214" s="65" t="s">
        <v>1970</v>
      </c>
      <c r="C3214" s="65" t="s">
        <v>1970</v>
      </c>
    </row>
    <row r="3215" spans="1:3">
      <c r="A3215" s="65" t="s">
        <v>770</v>
      </c>
      <c r="B3215" s="65" t="s">
        <v>1971</v>
      </c>
      <c r="C3215" s="65" t="s">
        <v>1971</v>
      </c>
    </row>
    <row r="3216" spans="1:3">
      <c r="A3216" s="65" t="s">
        <v>770</v>
      </c>
      <c r="B3216" s="65" t="s">
        <v>1972</v>
      </c>
      <c r="C3216" s="65" t="s">
        <v>1972</v>
      </c>
    </row>
    <row r="3217" spans="1:3">
      <c r="A3217" s="65" t="s">
        <v>770</v>
      </c>
      <c r="B3217" s="65" t="s">
        <v>1973</v>
      </c>
      <c r="C3217" s="65" t="s">
        <v>1973</v>
      </c>
    </row>
    <row r="3218" spans="1:3">
      <c r="A3218" s="65" t="s">
        <v>770</v>
      </c>
      <c r="B3218" s="65" t="s">
        <v>1974</v>
      </c>
      <c r="C3218" s="65" t="s">
        <v>1974</v>
      </c>
    </row>
    <row r="3219" spans="1:3">
      <c r="A3219" s="65" t="s">
        <v>770</v>
      </c>
      <c r="B3219" s="65" t="s">
        <v>1975</v>
      </c>
      <c r="C3219" s="65" t="s">
        <v>1975</v>
      </c>
    </row>
    <row r="3220" spans="1:3">
      <c r="A3220" s="65" t="s">
        <v>770</v>
      </c>
      <c r="B3220" s="65" t="s">
        <v>1976</v>
      </c>
      <c r="C3220" s="65" t="s">
        <v>1976</v>
      </c>
    </row>
    <row r="3221" spans="1:3">
      <c r="A3221" s="65" t="s">
        <v>770</v>
      </c>
      <c r="B3221" s="65" t="s">
        <v>1977</v>
      </c>
      <c r="C3221" s="65" t="s">
        <v>1977</v>
      </c>
    </row>
    <row r="3222" spans="1:3">
      <c r="A3222" s="65" t="s">
        <v>770</v>
      </c>
      <c r="B3222" s="65" t="s">
        <v>1978</v>
      </c>
      <c r="C3222" s="65" t="s">
        <v>1978</v>
      </c>
    </row>
    <row r="3223" spans="1:3">
      <c r="A3223" s="65" t="s">
        <v>770</v>
      </c>
      <c r="B3223" s="65" t="s">
        <v>1979</v>
      </c>
      <c r="C3223" s="65" t="s">
        <v>1979</v>
      </c>
    </row>
    <row r="3224" spans="1:3">
      <c r="A3224" s="65" t="s">
        <v>770</v>
      </c>
      <c r="B3224" s="65" t="s">
        <v>1980</v>
      </c>
      <c r="C3224" s="65" t="s">
        <v>1980</v>
      </c>
    </row>
    <row r="3225" spans="1:3">
      <c r="A3225" s="65" t="s">
        <v>770</v>
      </c>
      <c r="B3225" s="65" t="s">
        <v>1981</v>
      </c>
      <c r="C3225" s="65" t="s">
        <v>1981</v>
      </c>
    </row>
    <row r="3226" spans="1:3">
      <c r="A3226" s="65" t="s">
        <v>770</v>
      </c>
      <c r="B3226" s="65" t="s">
        <v>1982</v>
      </c>
      <c r="C3226" s="65" t="s">
        <v>1982</v>
      </c>
    </row>
    <row r="3227" spans="1:3">
      <c r="A3227" s="65" t="s">
        <v>770</v>
      </c>
      <c r="B3227" s="65" t="s">
        <v>1983</v>
      </c>
      <c r="C3227" s="65" t="s">
        <v>1983</v>
      </c>
    </row>
    <row r="3228" spans="1:3">
      <c r="A3228" s="65" t="s">
        <v>770</v>
      </c>
      <c r="B3228" s="65" t="s">
        <v>1984</v>
      </c>
      <c r="C3228" s="65" t="s">
        <v>1984</v>
      </c>
    </row>
    <row r="3229" spans="1:3">
      <c r="A3229" s="65" t="s">
        <v>770</v>
      </c>
      <c r="B3229" s="65" t="s">
        <v>1985</v>
      </c>
      <c r="C3229" s="65" t="s">
        <v>1985</v>
      </c>
    </row>
    <row r="3230" spans="1:3">
      <c r="A3230" s="65" t="s">
        <v>770</v>
      </c>
      <c r="B3230" s="65" t="s">
        <v>1986</v>
      </c>
      <c r="C3230" s="65" t="s">
        <v>1986</v>
      </c>
    </row>
    <row r="3231" spans="1:3">
      <c r="A3231" s="65" t="s">
        <v>770</v>
      </c>
      <c r="B3231" s="65" t="s">
        <v>1987</v>
      </c>
      <c r="C3231" s="65" t="s">
        <v>1987</v>
      </c>
    </row>
    <row r="3232" spans="1:3">
      <c r="A3232" s="65" t="s">
        <v>770</v>
      </c>
      <c r="B3232" s="65" t="s">
        <v>1988</v>
      </c>
      <c r="C3232" s="65" t="s">
        <v>1988</v>
      </c>
    </row>
    <row r="3233" spans="1:3">
      <c r="A3233" s="65" t="s">
        <v>770</v>
      </c>
      <c r="B3233" s="65" t="s">
        <v>1989</v>
      </c>
      <c r="C3233" s="65" t="s">
        <v>1989</v>
      </c>
    </row>
    <row r="3234" spans="1:3">
      <c r="A3234" s="65" t="s">
        <v>770</v>
      </c>
      <c r="B3234" s="65" t="s">
        <v>1990</v>
      </c>
      <c r="C3234" s="65" t="s">
        <v>1990</v>
      </c>
    </row>
    <row r="3235" spans="1:3">
      <c r="A3235" s="65" t="s">
        <v>770</v>
      </c>
      <c r="B3235" s="65" t="s">
        <v>1991</v>
      </c>
      <c r="C3235" s="65" t="s">
        <v>1991</v>
      </c>
    </row>
    <row r="3236" spans="1:3">
      <c r="A3236" s="65" t="s">
        <v>770</v>
      </c>
      <c r="B3236" s="65" t="s">
        <v>1992</v>
      </c>
      <c r="C3236" s="65" t="s">
        <v>1992</v>
      </c>
    </row>
    <row r="3237" spans="1:3">
      <c r="A3237" s="65" t="s">
        <v>770</v>
      </c>
      <c r="B3237" s="65" t="s">
        <v>1030</v>
      </c>
      <c r="C3237" s="65" t="s">
        <v>1030</v>
      </c>
    </row>
    <row r="3238" spans="1:3">
      <c r="A3238" s="65" t="s">
        <v>770</v>
      </c>
      <c r="B3238" s="65" t="s">
        <v>1530</v>
      </c>
      <c r="C3238" s="65" t="s">
        <v>1530</v>
      </c>
    </row>
    <row r="3239" spans="1:3">
      <c r="A3239" s="65" t="s">
        <v>770</v>
      </c>
      <c r="B3239" s="65" t="s">
        <v>1531</v>
      </c>
      <c r="C3239" s="65" t="s">
        <v>1531</v>
      </c>
    </row>
    <row r="3240" spans="1:3">
      <c r="A3240" s="65" t="s">
        <v>770</v>
      </c>
      <c r="B3240" s="65" t="s">
        <v>1031</v>
      </c>
      <c r="C3240" s="65" t="s">
        <v>1031</v>
      </c>
    </row>
    <row r="3241" spans="1:3">
      <c r="A3241" s="65" t="s">
        <v>770</v>
      </c>
      <c r="B3241" s="65" t="s">
        <v>1032</v>
      </c>
      <c r="C3241" s="65" t="s">
        <v>1032</v>
      </c>
    </row>
    <row r="3242" spans="1:3">
      <c r="A3242" s="65" t="s">
        <v>770</v>
      </c>
      <c r="B3242" s="65" t="s">
        <v>1033</v>
      </c>
      <c r="C3242" s="65" t="s">
        <v>1033</v>
      </c>
    </row>
    <row r="3243" spans="1:3">
      <c r="A3243" s="65" t="s">
        <v>770</v>
      </c>
      <c r="B3243" s="65" t="s">
        <v>1555</v>
      </c>
      <c r="C3243" s="65" t="s">
        <v>1555</v>
      </c>
    </row>
    <row r="3244" spans="1:3">
      <c r="A3244" s="65" t="s">
        <v>770</v>
      </c>
      <c r="B3244" s="65" t="s">
        <v>1556</v>
      </c>
      <c r="C3244" s="65" t="s">
        <v>1556</v>
      </c>
    </row>
    <row r="3245" spans="1:3">
      <c r="A3245" s="65" t="s">
        <v>770</v>
      </c>
      <c r="B3245" s="65" t="s">
        <v>1557</v>
      </c>
      <c r="C3245" s="65" t="s">
        <v>1557</v>
      </c>
    </row>
    <row r="3246" spans="1:3">
      <c r="A3246" s="65" t="s">
        <v>770</v>
      </c>
      <c r="B3246" s="65" t="s">
        <v>1558</v>
      </c>
      <c r="C3246" s="65" t="s">
        <v>1558</v>
      </c>
    </row>
    <row r="3247" spans="1:3">
      <c r="A3247" s="65" t="s">
        <v>770</v>
      </c>
      <c r="B3247" s="65" t="s">
        <v>1559</v>
      </c>
      <c r="C3247" s="65" t="s">
        <v>1559</v>
      </c>
    </row>
    <row r="3248" spans="1:3">
      <c r="A3248" s="65" t="s">
        <v>770</v>
      </c>
      <c r="B3248" s="65" t="s">
        <v>1560</v>
      </c>
      <c r="C3248" s="65" t="s">
        <v>1560</v>
      </c>
    </row>
    <row r="3249" spans="1:3">
      <c r="A3249" s="65" t="s">
        <v>770</v>
      </c>
      <c r="B3249" s="65" t="s">
        <v>1561</v>
      </c>
      <c r="C3249" s="65" t="s">
        <v>1561</v>
      </c>
    </row>
    <row r="3250" spans="1:3">
      <c r="A3250" s="65" t="s">
        <v>770</v>
      </c>
      <c r="B3250" s="65" t="s">
        <v>1562</v>
      </c>
      <c r="C3250" s="65" t="s">
        <v>1562</v>
      </c>
    </row>
    <row r="3251" spans="1:3">
      <c r="A3251" s="65" t="s">
        <v>770</v>
      </c>
      <c r="B3251" s="65" t="s">
        <v>1034</v>
      </c>
      <c r="C3251" s="65" t="s">
        <v>1034</v>
      </c>
    </row>
    <row r="3252" spans="1:3">
      <c r="A3252" s="65" t="s">
        <v>770</v>
      </c>
      <c r="B3252" s="65" t="s">
        <v>1567</v>
      </c>
      <c r="C3252" s="65" t="s">
        <v>1567</v>
      </c>
    </row>
    <row r="3253" spans="1:3">
      <c r="A3253" s="65" t="s">
        <v>770</v>
      </c>
      <c r="B3253" s="65" t="s">
        <v>1568</v>
      </c>
      <c r="C3253" s="65" t="s">
        <v>1568</v>
      </c>
    </row>
    <row r="3254" spans="1:3">
      <c r="A3254" s="65" t="s">
        <v>770</v>
      </c>
      <c r="B3254" s="65" t="s">
        <v>1569</v>
      </c>
      <c r="C3254" s="65" t="s">
        <v>1569</v>
      </c>
    </row>
    <row r="3255" spans="1:3">
      <c r="A3255" s="65" t="s">
        <v>770</v>
      </c>
      <c r="B3255" s="65" t="s">
        <v>1570</v>
      </c>
      <c r="C3255" s="65" t="s">
        <v>1570</v>
      </c>
    </row>
    <row r="3256" spans="1:3">
      <c r="A3256" s="65" t="s">
        <v>770</v>
      </c>
      <c r="B3256" s="65" t="s">
        <v>1571</v>
      </c>
      <c r="C3256" s="65" t="s">
        <v>1571</v>
      </c>
    </row>
    <row r="3257" spans="1:3">
      <c r="A3257" s="65" t="s">
        <v>770</v>
      </c>
      <c r="B3257" s="65" t="s">
        <v>1572</v>
      </c>
      <c r="C3257" s="65" t="s">
        <v>1572</v>
      </c>
    </row>
    <row r="3258" spans="1:3">
      <c r="A3258" s="65" t="s">
        <v>770</v>
      </c>
      <c r="B3258" s="65" t="s">
        <v>1573</v>
      </c>
      <c r="C3258" s="65" t="s">
        <v>1573</v>
      </c>
    </row>
    <row r="3259" spans="1:3">
      <c r="A3259" s="65" t="s">
        <v>770</v>
      </c>
      <c r="B3259" s="65" t="s">
        <v>1574</v>
      </c>
      <c r="C3259" s="65" t="s">
        <v>1574</v>
      </c>
    </row>
    <row r="3260" spans="1:3">
      <c r="A3260" s="65" t="s">
        <v>770</v>
      </c>
      <c r="B3260" s="65" t="s">
        <v>1035</v>
      </c>
      <c r="C3260" s="65" t="s">
        <v>1035</v>
      </c>
    </row>
    <row r="3261" spans="1:3">
      <c r="A3261" s="65" t="s">
        <v>770</v>
      </c>
      <c r="B3261" s="65" t="s">
        <v>1577</v>
      </c>
      <c r="C3261" s="65" t="s">
        <v>1577</v>
      </c>
    </row>
    <row r="3262" spans="1:3">
      <c r="A3262" s="65" t="s">
        <v>770</v>
      </c>
      <c r="B3262" s="65" t="s">
        <v>1578</v>
      </c>
      <c r="C3262" s="65" t="s">
        <v>1578</v>
      </c>
    </row>
    <row r="3263" spans="1:3">
      <c r="A3263" s="65" t="s">
        <v>770</v>
      </c>
      <c r="B3263" s="65" t="s">
        <v>1579</v>
      </c>
      <c r="C3263" s="65" t="s">
        <v>1579</v>
      </c>
    </row>
    <row r="3264" spans="1:3">
      <c r="A3264" s="65" t="s">
        <v>770</v>
      </c>
      <c r="B3264" s="65" t="s">
        <v>1036</v>
      </c>
      <c r="C3264" s="65" t="s">
        <v>1036</v>
      </c>
    </row>
    <row r="3265" spans="1:3">
      <c r="A3265" s="65" t="s">
        <v>770</v>
      </c>
      <c r="B3265" s="65" t="s">
        <v>1587</v>
      </c>
      <c r="C3265" s="65" t="s">
        <v>1587</v>
      </c>
    </row>
    <row r="3266" spans="1:3">
      <c r="A3266" s="65" t="s">
        <v>770</v>
      </c>
      <c r="B3266" s="65" t="s">
        <v>1588</v>
      </c>
      <c r="C3266" s="65" t="s">
        <v>1588</v>
      </c>
    </row>
    <row r="3267" spans="1:3">
      <c r="A3267" s="65" t="s">
        <v>770</v>
      </c>
      <c r="B3267" s="65" t="s">
        <v>1589</v>
      </c>
      <c r="C3267" s="65" t="s">
        <v>1589</v>
      </c>
    </row>
    <row r="3268" spans="1:3">
      <c r="A3268" s="65" t="s">
        <v>770</v>
      </c>
      <c r="B3268" s="65" t="s">
        <v>1590</v>
      </c>
      <c r="C3268" s="65" t="s">
        <v>1590</v>
      </c>
    </row>
    <row r="3269" spans="1:3">
      <c r="A3269" s="65" t="s">
        <v>770</v>
      </c>
      <c r="B3269" s="65" t="s">
        <v>1591</v>
      </c>
      <c r="C3269" s="65" t="s">
        <v>1591</v>
      </c>
    </row>
    <row r="3270" spans="1:3">
      <c r="A3270" s="65" t="s">
        <v>770</v>
      </c>
      <c r="B3270" s="65" t="s">
        <v>1592</v>
      </c>
      <c r="C3270" s="65" t="s">
        <v>1592</v>
      </c>
    </row>
    <row r="3271" spans="1:3">
      <c r="A3271" s="65" t="s">
        <v>770</v>
      </c>
      <c r="B3271" s="65" t="s">
        <v>1593</v>
      </c>
      <c r="C3271" s="65" t="s">
        <v>1593</v>
      </c>
    </row>
    <row r="3272" spans="1:3">
      <c r="A3272" s="65" t="s">
        <v>770</v>
      </c>
      <c r="B3272" s="65" t="s">
        <v>1594</v>
      </c>
      <c r="C3272" s="65" t="s">
        <v>1594</v>
      </c>
    </row>
    <row r="3273" spans="1:3">
      <c r="A3273" s="65" t="s">
        <v>770</v>
      </c>
      <c r="B3273" s="65" t="s">
        <v>1037</v>
      </c>
      <c r="C3273" s="65" t="s">
        <v>1037</v>
      </c>
    </row>
    <row r="3274" spans="1:3">
      <c r="A3274" s="65" t="s">
        <v>770</v>
      </c>
      <c r="B3274" s="65" t="s">
        <v>1599</v>
      </c>
      <c r="C3274" s="65" t="s">
        <v>1599</v>
      </c>
    </row>
    <row r="3275" spans="1:3">
      <c r="A3275" s="65" t="s">
        <v>770</v>
      </c>
      <c r="B3275" s="65" t="s">
        <v>1600</v>
      </c>
      <c r="C3275" s="65" t="s">
        <v>1600</v>
      </c>
    </row>
    <row r="3276" spans="1:3">
      <c r="A3276" s="65" t="s">
        <v>770</v>
      </c>
      <c r="B3276" s="65" t="s">
        <v>1601</v>
      </c>
      <c r="C3276" s="65" t="s">
        <v>1601</v>
      </c>
    </row>
    <row r="3277" spans="1:3">
      <c r="A3277" s="65" t="s">
        <v>770</v>
      </c>
      <c r="B3277" s="65" t="s">
        <v>1602</v>
      </c>
      <c r="C3277" s="65" t="s">
        <v>1602</v>
      </c>
    </row>
    <row r="3278" spans="1:3">
      <c r="A3278" s="65" t="s">
        <v>770</v>
      </c>
      <c r="B3278" s="65" t="s">
        <v>1603</v>
      </c>
      <c r="C3278" s="65" t="s">
        <v>1603</v>
      </c>
    </row>
    <row r="3279" spans="1:3">
      <c r="A3279" s="65" t="s">
        <v>770</v>
      </c>
      <c r="B3279" s="65" t="s">
        <v>1604</v>
      </c>
      <c r="C3279" s="65" t="s">
        <v>1604</v>
      </c>
    </row>
    <row r="3280" spans="1:3">
      <c r="A3280" s="65" t="s">
        <v>770</v>
      </c>
      <c r="B3280" s="65" t="s">
        <v>1605</v>
      </c>
      <c r="C3280" s="65" t="s">
        <v>1605</v>
      </c>
    </row>
    <row r="3281" spans="1:3">
      <c r="A3281" s="65" t="s">
        <v>770</v>
      </c>
      <c r="B3281" s="65" t="s">
        <v>1993</v>
      </c>
      <c r="C3281" s="65" t="s">
        <v>1993</v>
      </c>
    </row>
    <row r="3282" spans="1:3">
      <c r="A3282" s="65" t="s">
        <v>770</v>
      </c>
      <c r="B3282" s="65" t="s">
        <v>1038</v>
      </c>
      <c r="C3282" s="65" t="s">
        <v>1038</v>
      </c>
    </row>
    <row r="3283" spans="1:3">
      <c r="A3283" s="65" t="s">
        <v>770</v>
      </c>
      <c r="B3283" s="65" t="s">
        <v>1039</v>
      </c>
      <c r="C3283" s="65" t="s">
        <v>1039</v>
      </c>
    </row>
    <row r="3284" spans="1:3">
      <c r="A3284" s="65" t="s">
        <v>770</v>
      </c>
      <c r="B3284" s="65" t="s">
        <v>1040</v>
      </c>
      <c r="C3284" s="65" t="s">
        <v>1040</v>
      </c>
    </row>
    <row r="3285" spans="1:3">
      <c r="A3285" s="65" t="s">
        <v>770</v>
      </c>
      <c r="B3285" s="65" t="s">
        <v>1041</v>
      </c>
      <c r="C3285" s="65" t="s">
        <v>1041</v>
      </c>
    </row>
    <row r="3286" spans="1:3">
      <c r="A3286" s="65" t="s">
        <v>770</v>
      </c>
      <c r="B3286" s="65" t="s">
        <v>1042</v>
      </c>
      <c r="C3286" s="65" t="s">
        <v>1042</v>
      </c>
    </row>
    <row r="3287" spans="1:3">
      <c r="A3287" s="65" t="s">
        <v>770</v>
      </c>
      <c r="B3287" s="65" t="s">
        <v>1043</v>
      </c>
      <c r="C3287" s="65" t="s">
        <v>1043</v>
      </c>
    </row>
    <row r="3288" spans="1:3">
      <c r="A3288" s="65" t="s">
        <v>770</v>
      </c>
      <c r="B3288" s="65" t="s">
        <v>1044</v>
      </c>
      <c r="C3288" s="65" t="s">
        <v>1044</v>
      </c>
    </row>
    <row r="3289" spans="1:3">
      <c r="A3289" s="65" t="s">
        <v>770</v>
      </c>
      <c r="B3289" s="65" t="s">
        <v>1630</v>
      </c>
      <c r="C3289" s="65" t="s">
        <v>1630</v>
      </c>
    </row>
    <row r="3290" spans="1:3">
      <c r="A3290" s="65" t="s">
        <v>770</v>
      </c>
      <c r="B3290" s="65" t="s">
        <v>1631</v>
      </c>
      <c r="C3290" s="65" t="s">
        <v>1631</v>
      </c>
    </row>
    <row r="3291" spans="1:3">
      <c r="A3291" s="65" t="s">
        <v>770</v>
      </c>
      <c r="B3291" s="65" t="s">
        <v>1632</v>
      </c>
      <c r="C3291" s="65" t="s">
        <v>1632</v>
      </c>
    </row>
    <row r="3292" spans="1:3">
      <c r="A3292" s="65" t="s">
        <v>770</v>
      </c>
      <c r="B3292" s="65" t="s">
        <v>1633</v>
      </c>
      <c r="C3292" s="65" t="s">
        <v>1633</v>
      </c>
    </row>
    <row r="3293" spans="1:3">
      <c r="A3293" s="65" t="s">
        <v>770</v>
      </c>
      <c r="B3293" s="65" t="s">
        <v>1634</v>
      </c>
      <c r="C3293" s="65" t="s">
        <v>1634</v>
      </c>
    </row>
    <row r="3294" spans="1:3">
      <c r="A3294" s="65" t="s">
        <v>770</v>
      </c>
      <c r="B3294" s="65" t="s">
        <v>1635</v>
      </c>
      <c r="C3294" s="65" t="s">
        <v>1635</v>
      </c>
    </row>
    <row r="3295" spans="1:3">
      <c r="A3295" s="65" t="s">
        <v>770</v>
      </c>
      <c r="B3295" s="65" t="s">
        <v>1636</v>
      </c>
      <c r="C3295" s="65" t="s">
        <v>1636</v>
      </c>
    </row>
    <row r="3296" spans="1:3">
      <c r="A3296" s="65" t="s">
        <v>770</v>
      </c>
      <c r="B3296" s="65" t="s">
        <v>1637</v>
      </c>
      <c r="C3296" s="65" t="s">
        <v>1637</v>
      </c>
    </row>
    <row r="3297" spans="1:3">
      <c r="A3297" s="65" t="s">
        <v>770</v>
      </c>
      <c r="B3297" s="65" t="s">
        <v>1638</v>
      </c>
      <c r="C3297" s="65" t="s">
        <v>1638</v>
      </c>
    </row>
    <row r="3298" spans="1:3">
      <c r="A3298" s="65" t="s">
        <v>770</v>
      </c>
      <c r="B3298" s="65" t="s">
        <v>1639</v>
      </c>
      <c r="C3298" s="65" t="s">
        <v>1639</v>
      </c>
    </row>
    <row r="3299" spans="1:3">
      <c r="A3299" s="65" t="s">
        <v>770</v>
      </c>
      <c r="B3299" s="65" t="s">
        <v>1045</v>
      </c>
      <c r="C3299" s="65" t="s">
        <v>1045</v>
      </c>
    </row>
    <row r="3300" spans="1:3">
      <c r="A3300" s="65" t="s">
        <v>770</v>
      </c>
      <c r="B3300" s="65" t="s">
        <v>1661</v>
      </c>
      <c r="C3300" s="65" t="s">
        <v>1661</v>
      </c>
    </row>
    <row r="3301" spans="1:3">
      <c r="A3301" s="65" t="s">
        <v>770</v>
      </c>
      <c r="B3301" s="65" t="s">
        <v>1662</v>
      </c>
      <c r="C3301" s="65" t="s">
        <v>1662</v>
      </c>
    </row>
    <row r="3302" spans="1:3">
      <c r="A3302" s="65" t="s">
        <v>770</v>
      </c>
      <c r="B3302" s="65" t="s">
        <v>1663</v>
      </c>
      <c r="C3302" s="65" t="s">
        <v>1663</v>
      </c>
    </row>
    <row r="3303" spans="1:3">
      <c r="A3303" s="65" t="s">
        <v>770</v>
      </c>
      <c r="B3303" s="65" t="s">
        <v>1664</v>
      </c>
      <c r="C3303" s="65" t="s">
        <v>1664</v>
      </c>
    </row>
    <row r="3304" spans="1:3">
      <c r="A3304" s="65" t="s">
        <v>770</v>
      </c>
      <c r="B3304" s="65" t="s">
        <v>1665</v>
      </c>
      <c r="C3304" s="65" t="s">
        <v>1665</v>
      </c>
    </row>
    <row r="3305" spans="1:3">
      <c r="A3305" s="65" t="s">
        <v>770</v>
      </c>
      <c r="B3305" s="65" t="s">
        <v>1666</v>
      </c>
      <c r="C3305" s="65" t="s">
        <v>1666</v>
      </c>
    </row>
    <row r="3306" spans="1:3">
      <c r="A3306" s="65" t="s">
        <v>770</v>
      </c>
      <c r="B3306" s="65" t="s">
        <v>1667</v>
      </c>
      <c r="C3306" s="65" t="s">
        <v>1667</v>
      </c>
    </row>
    <row r="3307" spans="1:3">
      <c r="A3307" s="65" t="s">
        <v>770</v>
      </c>
      <c r="B3307" s="65" t="s">
        <v>1668</v>
      </c>
      <c r="C3307" s="65" t="s">
        <v>1668</v>
      </c>
    </row>
    <row r="3308" spans="1:3">
      <c r="A3308" s="65" t="s">
        <v>770</v>
      </c>
      <c r="B3308" s="65" t="s">
        <v>1994</v>
      </c>
      <c r="C3308" s="65" t="s">
        <v>1994</v>
      </c>
    </row>
    <row r="3309" spans="1:3">
      <c r="A3309" s="65" t="s">
        <v>770</v>
      </c>
      <c r="B3309" s="65" t="s">
        <v>1995</v>
      </c>
      <c r="C3309" s="65" t="s">
        <v>1995</v>
      </c>
    </row>
    <row r="3310" spans="1:3">
      <c r="A3310" s="65" t="s">
        <v>770</v>
      </c>
      <c r="B3310" s="65" t="s">
        <v>1996</v>
      </c>
      <c r="C3310" s="65" t="s">
        <v>1996</v>
      </c>
    </row>
    <row r="3311" spans="1:3">
      <c r="A3311" s="65" t="s">
        <v>770</v>
      </c>
      <c r="B3311" s="65" t="s">
        <v>1997</v>
      </c>
      <c r="C3311" s="65" t="s">
        <v>1997</v>
      </c>
    </row>
    <row r="3312" spans="1:3">
      <c r="A3312" s="65" t="s">
        <v>770</v>
      </c>
      <c r="B3312" s="65" t="s">
        <v>1998</v>
      </c>
      <c r="C3312" s="65" t="s">
        <v>1998</v>
      </c>
    </row>
    <row r="3313" spans="1:3">
      <c r="A3313" s="65" t="s">
        <v>770</v>
      </c>
      <c r="B3313" s="65" t="s">
        <v>1999</v>
      </c>
      <c r="C3313" s="65" t="s">
        <v>1999</v>
      </c>
    </row>
    <row r="3314" spans="1:3">
      <c r="A3314" s="65" t="s">
        <v>770</v>
      </c>
      <c r="B3314" s="65" t="s">
        <v>2000</v>
      </c>
      <c r="C3314" s="65" t="s">
        <v>2000</v>
      </c>
    </row>
    <row r="3315" spans="1:3">
      <c r="A3315" s="65" t="s">
        <v>770</v>
      </c>
      <c r="B3315" s="65" t="s">
        <v>2001</v>
      </c>
      <c r="C3315" s="65" t="s">
        <v>2001</v>
      </c>
    </row>
    <row r="3316" spans="1:3">
      <c r="A3316" s="65" t="s">
        <v>770</v>
      </c>
      <c r="B3316" s="65" t="s">
        <v>2002</v>
      </c>
      <c r="C3316" s="65" t="s">
        <v>2002</v>
      </c>
    </row>
    <row r="3317" spans="1:3">
      <c r="A3317" s="65" t="s">
        <v>770</v>
      </c>
      <c r="B3317" s="65" t="s">
        <v>2003</v>
      </c>
      <c r="C3317" s="65" t="s">
        <v>2003</v>
      </c>
    </row>
    <row r="3318" spans="1:3">
      <c r="A3318" s="65" t="s">
        <v>770</v>
      </c>
      <c r="B3318" s="65" t="s">
        <v>2004</v>
      </c>
      <c r="C3318" s="65" t="s">
        <v>2004</v>
      </c>
    </row>
    <row r="3319" spans="1:3">
      <c r="A3319" s="65" t="s">
        <v>770</v>
      </c>
      <c r="B3319" s="65" t="s">
        <v>2005</v>
      </c>
      <c r="C3319" s="65" t="s">
        <v>2005</v>
      </c>
    </row>
    <row r="3320" spans="1:3">
      <c r="A3320" s="65" t="s">
        <v>770</v>
      </c>
      <c r="B3320" s="65" t="s">
        <v>2006</v>
      </c>
      <c r="C3320" s="65" t="s">
        <v>2006</v>
      </c>
    </row>
    <row r="3321" spans="1:3">
      <c r="A3321" s="65" t="s">
        <v>770</v>
      </c>
      <c r="B3321" s="65" t="s">
        <v>2007</v>
      </c>
      <c r="C3321" s="65" t="s">
        <v>2007</v>
      </c>
    </row>
    <row r="3322" spans="1:3">
      <c r="A3322" s="65" t="s">
        <v>770</v>
      </c>
      <c r="B3322" s="65" t="s">
        <v>2008</v>
      </c>
      <c r="C3322" s="65" t="s">
        <v>2008</v>
      </c>
    </row>
    <row r="3323" spans="1:3">
      <c r="A3323" s="65" t="s">
        <v>770</v>
      </c>
      <c r="B3323" s="65" t="s">
        <v>2009</v>
      </c>
      <c r="C3323" s="65" t="s">
        <v>2009</v>
      </c>
    </row>
    <row r="3324" spans="1:3">
      <c r="A3324" s="65" t="s">
        <v>770</v>
      </c>
      <c r="B3324" s="65" t="s">
        <v>2010</v>
      </c>
      <c r="C3324" s="65" t="s">
        <v>2010</v>
      </c>
    </row>
    <row r="3325" spans="1:3">
      <c r="A3325" s="65" t="s">
        <v>770</v>
      </c>
      <c r="B3325" s="65" t="s">
        <v>2011</v>
      </c>
      <c r="C3325" s="65" t="s">
        <v>2011</v>
      </c>
    </row>
    <row r="3326" spans="1:3">
      <c r="A3326" s="65" t="s">
        <v>770</v>
      </c>
      <c r="B3326" s="65" t="s">
        <v>2012</v>
      </c>
      <c r="C3326" s="65" t="s">
        <v>2012</v>
      </c>
    </row>
    <row r="3327" spans="1:3">
      <c r="A3327" s="65" t="s">
        <v>770</v>
      </c>
      <c r="B3327" s="65" t="s">
        <v>2013</v>
      </c>
      <c r="C3327" s="65" t="s">
        <v>2013</v>
      </c>
    </row>
    <row r="3328" spans="1:3">
      <c r="A3328" s="65" t="s">
        <v>770</v>
      </c>
      <c r="B3328" s="65" t="s">
        <v>2014</v>
      </c>
      <c r="C3328" s="65" t="s">
        <v>2014</v>
      </c>
    </row>
    <row r="3329" spans="1:3">
      <c r="A3329" s="65" t="s">
        <v>770</v>
      </c>
      <c r="B3329" s="65" t="s">
        <v>2015</v>
      </c>
      <c r="C3329" s="65" t="s">
        <v>2015</v>
      </c>
    </row>
    <row r="3330" spans="1:3">
      <c r="A3330" s="65" t="s">
        <v>770</v>
      </c>
      <c r="B3330" s="65" t="s">
        <v>2016</v>
      </c>
      <c r="C3330" s="65" t="s">
        <v>2016</v>
      </c>
    </row>
    <row r="3331" spans="1:3">
      <c r="A3331" s="65" t="s">
        <v>770</v>
      </c>
      <c r="B3331" s="65" t="s">
        <v>2017</v>
      </c>
      <c r="C3331" s="65" t="s">
        <v>2017</v>
      </c>
    </row>
    <row r="3332" spans="1:3">
      <c r="A3332" s="65" t="s">
        <v>770</v>
      </c>
      <c r="B3332" s="65" t="s">
        <v>2018</v>
      </c>
      <c r="C3332" s="65" t="s">
        <v>2018</v>
      </c>
    </row>
    <row r="3333" spans="1:3">
      <c r="A3333" s="65" t="s">
        <v>770</v>
      </c>
      <c r="B3333" s="65" t="s">
        <v>2019</v>
      </c>
      <c r="C3333" s="65" t="s">
        <v>2019</v>
      </c>
    </row>
    <row r="3334" spans="1:3">
      <c r="A3334" s="65" t="s">
        <v>770</v>
      </c>
      <c r="B3334" s="65" t="s">
        <v>2020</v>
      </c>
      <c r="C3334" s="65" t="s">
        <v>2020</v>
      </c>
    </row>
    <row r="3335" spans="1:3">
      <c r="A3335" s="65" t="s">
        <v>770</v>
      </c>
      <c r="B3335" s="65" t="s">
        <v>2021</v>
      </c>
      <c r="C3335" s="65" t="s">
        <v>2021</v>
      </c>
    </row>
    <row r="3336" spans="1:3">
      <c r="A3336" s="65" t="s">
        <v>770</v>
      </c>
      <c r="B3336" s="65" t="s">
        <v>2022</v>
      </c>
      <c r="C3336" s="65" t="s">
        <v>2022</v>
      </c>
    </row>
    <row r="3337" spans="1:3">
      <c r="A3337" s="65" t="s">
        <v>770</v>
      </c>
      <c r="B3337" s="65" t="s">
        <v>2023</v>
      </c>
      <c r="C3337" s="65" t="s">
        <v>2023</v>
      </c>
    </row>
    <row r="3338" spans="1:3">
      <c r="A3338" s="65" t="s">
        <v>770</v>
      </c>
      <c r="B3338" s="65" t="s">
        <v>2024</v>
      </c>
      <c r="C3338" s="65" t="s">
        <v>2024</v>
      </c>
    </row>
    <row r="3339" spans="1:3">
      <c r="A3339" s="65" t="s">
        <v>770</v>
      </c>
      <c r="B3339" s="65" t="s">
        <v>2025</v>
      </c>
      <c r="C3339" s="65" t="s">
        <v>2025</v>
      </c>
    </row>
    <row r="3340" spans="1:3">
      <c r="A3340" s="65" t="s">
        <v>770</v>
      </c>
      <c r="B3340" s="65" t="s">
        <v>2026</v>
      </c>
      <c r="C3340" s="65" t="s">
        <v>2026</v>
      </c>
    </row>
    <row r="3341" spans="1:3">
      <c r="A3341" s="65" t="s">
        <v>770</v>
      </c>
      <c r="B3341" s="65" t="s">
        <v>2027</v>
      </c>
      <c r="C3341" s="65" t="s">
        <v>2027</v>
      </c>
    </row>
    <row r="3342" spans="1:3">
      <c r="A3342" s="65" t="s">
        <v>770</v>
      </c>
      <c r="B3342" s="65" t="s">
        <v>2028</v>
      </c>
      <c r="C3342" s="65" t="s">
        <v>2028</v>
      </c>
    </row>
    <row r="3343" spans="1:3">
      <c r="A3343" s="65" t="s">
        <v>770</v>
      </c>
      <c r="B3343" s="65" t="s">
        <v>2029</v>
      </c>
      <c r="C3343" s="65" t="s">
        <v>2029</v>
      </c>
    </row>
    <row r="3344" spans="1:3">
      <c r="A3344" s="65" t="s">
        <v>770</v>
      </c>
      <c r="B3344" s="65" t="s">
        <v>2030</v>
      </c>
      <c r="C3344" s="65" t="s">
        <v>2030</v>
      </c>
    </row>
    <row r="3345" spans="1:3">
      <c r="A3345" s="65" t="s">
        <v>770</v>
      </c>
      <c r="B3345" s="65" t="s">
        <v>2031</v>
      </c>
      <c r="C3345" s="65" t="s">
        <v>2031</v>
      </c>
    </row>
    <row r="3346" spans="1:3">
      <c r="A3346" s="65" t="s">
        <v>770</v>
      </c>
      <c r="B3346" s="65" t="s">
        <v>2032</v>
      </c>
      <c r="C3346" s="65" t="s">
        <v>2032</v>
      </c>
    </row>
    <row r="3347" spans="1:3">
      <c r="A3347" s="65" t="s">
        <v>770</v>
      </c>
      <c r="B3347" s="65" t="s">
        <v>2033</v>
      </c>
      <c r="C3347" s="65" t="s">
        <v>2033</v>
      </c>
    </row>
    <row r="3348" spans="1:3">
      <c r="A3348" s="65" t="s">
        <v>770</v>
      </c>
      <c r="B3348" s="65" t="s">
        <v>2034</v>
      </c>
      <c r="C3348" s="65" t="s">
        <v>2034</v>
      </c>
    </row>
    <row r="3349" spans="1:3">
      <c r="A3349" s="65" t="s">
        <v>770</v>
      </c>
      <c r="B3349" s="65" t="s">
        <v>2035</v>
      </c>
      <c r="C3349" s="65" t="s">
        <v>2035</v>
      </c>
    </row>
    <row r="3350" spans="1:3">
      <c r="A3350" s="65" t="s">
        <v>770</v>
      </c>
      <c r="B3350" s="65" t="s">
        <v>2036</v>
      </c>
      <c r="C3350" s="65" t="s">
        <v>2036</v>
      </c>
    </row>
    <row r="3351" spans="1:3">
      <c r="A3351" s="65" t="s">
        <v>770</v>
      </c>
      <c r="B3351" s="65" t="s">
        <v>2037</v>
      </c>
      <c r="C3351" s="65" t="s">
        <v>2037</v>
      </c>
    </row>
    <row r="3352" spans="1:3">
      <c r="A3352" s="65" t="s">
        <v>770</v>
      </c>
      <c r="B3352" s="65" t="s">
        <v>1046</v>
      </c>
      <c r="C3352" s="65" t="s">
        <v>1046</v>
      </c>
    </row>
    <row r="3353" spans="1:3">
      <c r="A3353" s="65" t="s">
        <v>770</v>
      </c>
      <c r="B3353" s="65" t="s">
        <v>1517</v>
      </c>
      <c r="C3353" s="65" t="s">
        <v>1517</v>
      </c>
    </row>
    <row r="3354" spans="1:3">
      <c r="A3354" s="65" t="s">
        <v>770</v>
      </c>
      <c r="B3354" s="65" t="s">
        <v>1669</v>
      </c>
      <c r="C3354" s="65" t="s">
        <v>1669</v>
      </c>
    </row>
    <row r="3355" spans="1:3">
      <c r="A3355" s="65" t="s">
        <v>770</v>
      </c>
      <c r="B3355" s="65" t="s">
        <v>1670</v>
      </c>
      <c r="C3355" s="65" t="s">
        <v>1670</v>
      </c>
    </row>
    <row r="3356" spans="1:3">
      <c r="A3356" s="65" t="s">
        <v>770</v>
      </c>
      <c r="B3356" s="65" t="s">
        <v>1047</v>
      </c>
      <c r="C3356" s="65" t="s">
        <v>1047</v>
      </c>
    </row>
    <row r="3357" spans="1:3">
      <c r="A3357" s="65" t="s">
        <v>770</v>
      </c>
      <c r="B3357" s="65" t="s">
        <v>1674</v>
      </c>
      <c r="C3357" s="65" t="s">
        <v>1674</v>
      </c>
    </row>
    <row r="3358" spans="1:3">
      <c r="A3358" s="65" t="s">
        <v>770</v>
      </c>
      <c r="B3358" s="65" t="s">
        <v>1675</v>
      </c>
      <c r="C3358" s="65" t="s">
        <v>1675</v>
      </c>
    </row>
    <row r="3359" spans="1:3">
      <c r="A3359" s="65" t="s">
        <v>770</v>
      </c>
      <c r="B3359" s="65" t="s">
        <v>1676</v>
      </c>
      <c r="C3359" s="65" t="s">
        <v>1676</v>
      </c>
    </row>
    <row r="3360" spans="1:3">
      <c r="A3360" s="65" t="s">
        <v>770</v>
      </c>
      <c r="B3360" s="65" t="s">
        <v>1677</v>
      </c>
      <c r="C3360" s="65" t="s">
        <v>1677</v>
      </c>
    </row>
    <row r="3361" spans="1:3">
      <c r="A3361" s="65" t="s">
        <v>770</v>
      </c>
      <c r="B3361" s="65" t="s">
        <v>1678</v>
      </c>
      <c r="C3361" s="65" t="s">
        <v>1678</v>
      </c>
    </row>
    <row r="3362" spans="1:3">
      <c r="A3362" s="65" t="s">
        <v>770</v>
      </c>
      <c r="B3362" s="65" t="s">
        <v>1679</v>
      </c>
      <c r="C3362" s="65" t="s">
        <v>1679</v>
      </c>
    </row>
    <row r="3363" spans="1:3">
      <c r="A3363" s="65" t="s">
        <v>770</v>
      </c>
      <c r="B3363" s="65" t="s">
        <v>1048</v>
      </c>
      <c r="C3363" s="65" t="s">
        <v>1048</v>
      </c>
    </row>
    <row r="3364" spans="1:3">
      <c r="A3364" s="65" t="s">
        <v>770</v>
      </c>
      <c r="B3364" s="65" t="s">
        <v>1685</v>
      </c>
      <c r="C3364" s="65" t="s">
        <v>1685</v>
      </c>
    </row>
    <row r="3365" spans="1:3">
      <c r="A3365" s="65" t="s">
        <v>770</v>
      </c>
      <c r="B3365" s="65" t="s">
        <v>1686</v>
      </c>
      <c r="C3365" s="65" t="s">
        <v>1686</v>
      </c>
    </row>
    <row r="3366" spans="1:3">
      <c r="A3366" s="65" t="s">
        <v>770</v>
      </c>
      <c r="B3366" s="65" t="s">
        <v>1687</v>
      </c>
      <c r="C3366" s="65" t="s">
        <v>1687</v>
      </c>
    </row>
    <row r="3367" spans="1:3">
      <c r="A3367" s="65" t="s">
        <v>770</v>
      </c>
      <c r="B3367" s="65" t="s">
        <v>1688</v>
      </c>
      <c r="C3367" s="65" t="s">
        <v>1688</v>
      </c>
    </row>
    <row r="3368" spans="1:3">
      <c r="A3368" s="65" t="s">
        <v>770</v>
      </c>
      <c r="B3368" s="65" t="s">
        <v>1689</v>
      </c>
      <c r="C3368" s="65" t="s">
        <v>1689</v>
      </c>
    </row>
    <row r="3369" spans="1:3">
      <c r="A3369" s="65" t="s">
        <v>770</v>
      </c>
      <c r="B3369" s="65" t="s">
        <v>1690</v>
      </c>
      <c r="C3369" s="65" t="s">
        <v>1690</v>
      </c>
    </row>
    <row r="3370" spans="1:3">
      <c r="A3370" s="65" t="s">
        <v>770</v>
      </c>
      <c r="B3370" s="65" t="s">
        <v>1691</v>
      </c>
      <c r="C3370" s="65" t="s">
        <v>1691</v>
      </c>
    </row>
    <row r="3371" spans="1:3">
      <c r="A3371" s="65" t="s">
        <v>770</v>
      </c>
      <c r="B3371" s="65" t="s">
        <v>1049</v>
      </c>
      <c r="C3371" s="65" t="s">
        <v>1049</v>
      </c>
    </row>
    <row r="3372" spans="1:3">
      <c r="A3372" s="65" t="s">
        <v>770</v>
      </c>
      <c r="B3372" s="65" t="s">
        <v>1695</v>
      </c>
      <c r="C3372" s="65" t="s">
        <v>1695</v>
      </c>
    </row>
    <row r="3373" spans="1:3">
      <c r="A3373" s="65" t="s">
        <v>770</v>
      </c>
      <c r="B3373" s="65" t="s">
        <v>1696</v>
      </c>
      <c r="C3373" s="65" t="s">
        <v>1696</v>
      </c>
    </row>
    <row r="3374" spans="1:3">
      <c r="A3374" s="65" t="s">
        <v>770</v>
      </c>
      <c r="B3374" s="65" t="s">
        <v>1697</v>
      </c>
      <c r="C3374" s="65" t="s">
        <v>1697</v>
      </c>
    </row>
    <row r="3375" spans="1:3">
      <c r="A3375" s="65" t="s">
        <v>770</v>
      </c>
      <c r="B3375" s="65" t="s">
        <v>2038</v>
      </c>
      <c r="C3375" s="65" t="s">
        <v>2038</v>
      </c>
    </row>
    <row r="3376" spans="1:3">
      <c r="A3376" s="65" t="s">
        <v>770</v>
      </c>
      <c r="B3376" s="65" t="s">
        <v>1081</v>
      </c>
      <c r="C3376" s="65" t="s">
        <v>1081</v>
      </c>
    </row>
    <row r="3377" spans="1:3">
      <c r="A3377" s="65" t="s">
        <v>770</v>
      </c>
      <c r="B3377" s="65" t="s">
        <v>1410</v>
      </c>
      <c r="C3377" s="65" t="s">
        <v>1410</v>
      </c>
    </row>
    <row r="3378" spans="1:3">
      <c r="A3378" s="65" t="s">
        <v>770</v>
      </c>
      <c r="B3378" s="65" t="s">
        <v>1411</v>
      </c>
      <c r="C3378" s="65" t="s">
        <v>1411</v>
      </c>
    </row>
    <row r="3379" spans="1:3">
      <c r="A3379" s="65" t="s">
        <v>770</v>
      </c>
      <c r="B3379" s="65" t="s">
        <v>1412</v>
      </c>
      <c r="C3379" s="65" t="s">
        <v>1412</v>
      </c>
    </row>
    <row r="3380" spans="1:3">
      <c r="A3380" s="65" t="s">
        <v>770</v>
      </c>
      <c r="B3380" s="65" t="s">
        <v>2039</v>
      </c>
      <c r="C3380" s="65" t="s">
        <v>2039</v>
      </c>
    </row>
    <row r="3381" spans="1:3">
      <c r="A3381" s="65" t="s">
        <v>770</v>
      </c>
      <c r="B3381" s="65" t="s">
        <v>2040</v>
      </c>
      <c r="C3381" s="65" t="s">
        <v>2040</v>
      </c>
    </row>
    <row r="3382" spans="1:3">
      <c r="A3382" s="65" t="s">
        <v>770</v>
      </c>
      <c r="B3382" s="65" t="s">
        <v>2041</v>
      </c>
      <c r="C3382" s="65" t="s">
        <v>2041</v>
      </c>
    </row>
    <row r="3383" spans="1:3">
      <c r="A3383" s="65" t="s">
        <v>770</v>
      </c>
      <c r="B3383" s="65" t="s">
        <v>2042</v>
      </c>
      <c r="C3383" s="65" t="s">
        <v>2042</v>
      </c>
    </row>
    <row r="3384" spans="1:3">
      <c r="A3384" s="65" t="s">
        <v>770</v>
      </c>
      <c r="B3384" s="65" t="s">
        <v>2043</v>
      </c>
      <c r="C3384" s="65" t="s">
        <v>2043</v>
      </c>
    </row>
    <row r="3385" spans="1:3">
      <c r="A3385" s="65" t="s">
        <v>770</v>
      </c>
      <c r="B3385" s="65" t="s">
        <v>2044</v>
      </c>
      <c r="C3385" s="65" t="s">
        <v>2044</v>
      </c>
    </row>
    <row r="3386" spans="1:3">
      <c r="A3386" s="65" t="s">
        <v>97</v>
      </c>
      <c r="B3386" s="65" t="s">
        <v>1050</v>
      </c>
      <c r="C3386" s="65" t="s">
        <v>1050</v>
      </c>
    </row>
    <row r="3387" spans="1:3">
      <c r="A3387" s="65" t="s">
        <v>97</v>
      </c>
      <c r="B3387" s="65" t="s">
        <v>1025</v>
      </c>
      <c r="C3387" s="65" t="s">
        <v>1025</v>
      </c>
    </row>
    <row r="3388" spans="1:3">
      <c r="A3388" s="65" t="s">
        <v>97</v>
      </c>
      <c r="B3388" s="65" t="s">
        <v>1043</v>
      </c>
      <c r="C3388" s="65" t="s">
        <v>1043</v>
      </c>
    </row>
    <row r="3389" spans="1:3">
      <c r="A3389" s="65" t="s">
        <v>97</v>
      </c>
      <c r="B3389" s="65" t="s">
        <v>1065</v>
      </c>
      <c r="C3389" s="65" t="s">
        <v>1065</v>
      </c>
    </row>
    <row r="3390" spans="1:3">
      <c r="A3390" s="65" t="s">
        <v>97</v>
      </c>
      <c r="B3390" s="65" t="s">
        <v>1066</v>
      </c>
      <c r="C3390" s="65" t="s">
        <v>1066</v>
      </c>
    </row>
    <row r="3391" spans="1:3">
      <c r="A3391" s="65" t="s">
        <v>97</v>
      </c>
      <c r="B3391" s="65" t="s">
        <v>1067</v>
      </c>
      <c r="C3391" s="65" t="s">
        <v>1067</v>
      </c>
    </row>
    <row r="3392" spans="1:3">
      <c r="A3392" s="65" t="s">
        <v>97</v>
      </c>
      <c r="B3392" s="65" t="s">
        <v>1068</v>
      </c>
      <c r="C3392" s="65" t="s">
        <v>1068</v>
      </c>
    </row>
    <row r="3393" spans="1:3">
      <c r="A3393" s="65" t="s">
        <v>97</v>
      </c>
      <c r="B3393" s="65" t="s">
        <v>1069</v>
      </c>
      <c r="C3393" s="65" t="s">
        <v>1069</v>
      </c>
    </row>
    <row r="3394" spans="1:3">
      <c r="A3394" s="65" t="s">
        <v>97</v>
      </c>
      <c r="B3394" s="65" t="s">
        <v>1070</v>
      </c>
      <c r="C3394" s="65" t="s">
        <v>1070</v>
      </c>
    </row>
    <row r="3395" spans="1:3">
      <c r="A3395" s="65" t="s">
        <v>97</v>
      </c>
      <c r="B3395" s="65" t="s">
        <v>1071</v>
      </c>
      <c r="C3395" s="65" t="s">
        <v>1071</v>
      </c>
    </row>
    <row r="3396" spans="1:3">
      <c r="A3396" s="65" t="s">
        <v>97</v>
      </c>
      <c r="B3396" s="65" t="s">
        <v>1072</v>
      </c>
      <c r="C3396" s="65" t="s">
        <v>1072</v>
      </c>
    </row>
    <row r="3397" spans="1:3">
      <c r="A3397" s="65" t="s">
        <v>97</v>
      </c>
      <c r="B3397" s="65" t="s">
        <v>1073</v>
      </c>
      <c r="C3397" s="65" t="s">
        <v>1073</v>
      </c>
    </row>
    <row r="3398" spans="1:3">
      <c r="A3398" s="65" t="s">
        <v>97</v>
      </c>
      <c r="B3398" s="65" t="s">
        <v>1074</v>
      </c>
      <c r="C3398" s="65" t="s">
        <v>1074</v>
      </c>
    </row>
    <row r="3399" spans="1:3">
      <c r="A3399" s="65" t="s">
        <v>97</v>
      </c>
      <c r="B3399" s="65" t="s">
        <v>1075</v>
      </c>
      <c r="C3399" s="65" t="s">
        <v>1075</v>
      </c>
    </row>
    <row r="3400" spans="1:3">
      <c r="A3400" s="65" t="s">
        <v>97</v>
      </c>
      <c r="B3400" s="65" t="s">
        <v>1076</v>
      </c>
      <c r="C3400" s="65" t="s">
        <v>1076</v>
      </c>
    </row>
    <row r="3401" spans="1:3">
      <c r="A3401" s="65" t="s">
        <v>97</v>
      </c>
      <c r="B3401" s="65" t="s">
        <v>1077</v>
      </c>
      <c r="C3401" s="65" t="s">
        <v>1077</v>
      </c>
    </row>
    <row r="3402" spans="1:3">
      <c r="A3402" s="65" t="s">
        <v>97</v>
      </c>
      <c r="B3402" s="65" t="s">
        <v>1078</v>
      </c>
      <c r="C3402" s="65" t="s">
        <v>1078</v>
      </c>
    </row>
    <row r="3403" spans="1:3">
      <c r="A3403" s="65" t="s">
        <v>97</v>
      </c>
      <c r="B3403" s="65" t="s">
        <v>1079</v>
      </c>
      <c r="C3403" s="65" t="s">
        <v>1079</v>
      </c>
    </row>
    <row r="3404" spans="1:3">
      <c r="A3404" s="65" t="s">
        <v>97</v>
      </c>
      <c r="B3404" s="65" t="s">
        <v>1080</v>
      </c>
      <c r="C3404" s="65" t="s">
        <v>1080</v>
      </c>
    </row>
    <row r="3405" spans="1:3">
      <c r="A3405" s="65" t="s">
        <v>97</v>
      </c>
      <c r="B3405" s="65" t="s">
        <v>1081</v>
      </c>
      <c r="C3405" s="65" t="s">
        <v>1081</v>
      </c>
    </row>
    <row r="3406" spans="1:3">
      <c r="A3406" s="65" t="s">
        <v>104</v>
      </c>
      <c r="B3406" s="65" t="s">
        <v>1050</v>
      </c>
      <c r="C3406" s="65" t="s">
        <v>1050</v>
      </c>
    </row>
    <row r="3407" spans="1:3">
      <c r="A3407" s="65" t="s">
        <v>104</v>
      </c>
      <c r="B3407" s="65" t="s">
        <v>1025</v>
      </c>
      <c r="C3407" s="65" t="s">
        <v>1025</v>
      </c>
    </row>
    <row r="3408" spans="1:3">
      <c r="A3408" s="65" t="s">
        <v>104</v>
      </c>
      <c r="B3408" s="65" t="s">
        <v>1026</v>
      </c>
      <c r="C3408" s="65" t="s">
        <v>1026</v>
      </c>
    </row>
    <row r="3409" spans="1:3">
      <c r="A3409" s="65" t="s">
        <v>104</v>
      </c>
      <c r="B3409" s="65" t="s">
        <v>1027</v>
      </c>
      <c r="C3409" s="65" t="s">
        <v>1027</v>
      </c>
    </row>
    <row r="3410" spans="1:3">
      <c r="A3410" s="65" t="s">
        <v>104</v>
      </c>
      <c r="B3410" s="65" t="s">
        <v>1028</v>
      </c>
      <c r="C3410" s="65" t="s">
        <v>1028</v>
      </c>
    </row>
    <row r="3411" spans="1:3">
      <c r="A3411" s="65" t="s">
        <v>104</v>
      </c>
      <c r="B3411" s="65" t="s">
        <v>1029</v>
      </c>
      <c r="C3411" s="65" t="s">
        <v>1029</v>
      </c>
    </row>
    <row r="3412" spans="1:3">
      <c r="A3412" s="65" t="s">
        <v>104</v>
      </c>
      <c r="B3412" s="65" t="s">
        <v>1030</v>
      </c>
      <c r="C3412" s="65" t="s">
        <v>1030</v>
      </c>
    </row>
    <row r="3413" spans="1:3">
      <c r="A3413" s="65" t="s">
        <v>104</v>
      </c>
      <c r="B3413" s="65" t="s">
        <v>1031</v>
      </c>
      <c r="C3413" s="65" t="s">
        <v>1031</v>
      </c>
    </row>
    <row r="3414" spans="1:3">
      <c r="A3414" s="65" t="s">
        <v>104</v>
      </c>
      <c r="B3414" s="65" t="s">
        <v>1032</v>
      </c>
      <c r="C3414" s="65" t="s">
        <v>1032</v>
      </c>
    </row>
    <row r="3415" spans="1:3">
      <c r="A3415" s="65" t="s">
        <v>104</v>
      </c>
      <c r="B3415" s="65" t="s">
        <v>1033</v>
      </c>
      <c r="C3415" s="65" t="s">
        <v>1033</v>
      </c>
    </row>
    <row r="3416" spans="1:3">
      <c r="A3416" s="65" t="s">
        <v>104</v>
      </c>
      <c r="B3416" s="65" t="s">
        <v>1034</v>
      </c>
      <c r="C3416" s="65" t="s">
        <v>1034</v>
      </c>
    </row>
    <row r="3417" spans="1:3">
      <c r="A3417" s="65" t="s">
        <v>104</v>
      </c>
      <c r="B3417" s="65" t="s">
        <v>1035</v>
      </c>
      <c r="C3417" s="65" t="s">
        <v>1035</v>
      </c>
    </row>
    <row r="3418" spans="1:3">
      <c r="A3418" s="65" t="s">
        <v>104</v>
      </c>
      <c r="B3418" s="65" t="s">
        <v>1036</v>
      </c>
      <c r="C3418" s="65" t="s">
        <v>1036</v>
      </c>
    </row>
    <row r="3419" spans="1:3">
      <c r="A3419" s="65" t="s">
        <v>104</v>
      </c>
      <c r="B3419" s="65" t="s">
        <v>1037</v>
      </c>
      <c r="C3419" s="65" t="s">
        <v>1037</v>
      </c>
    </row>
    <row r="3420" spans="1:3">
      <c r="A3420" s="65" t="s">
        <v>104</v>
      </c>
      <c r="B3420" s="65" t="s">
        <v>1038</v>
      </c>
      <c r="C3420" s="65" t="s">
        <v>1038</v>
      </c>
    </row>
    <row r="3421" spans="1:3">
      <c r="A3421" s="65" t="s">
        <v>104</v>
      </c>
      <c r="B3421" s="65" t="s">
        <v>1039</v>
      </c>
      <c r="C3421" s="65" t="s">
        <v>1039</v>
      </c>
    </row>
    <row r="3422" spans="1:3">
      <c r="A3422" s="65" t="s">
        <v>104</v>
      </c>
      <c r="B3422" s="65" t="s">
        <v>1040</v>
      </c>
      <c r="C3422" s="65" t="s">
        <v>1040</v>
      </c>
    </row>
    <row r="3423" spans="1:3">
      <c r="A3423" s="65" t="s">
        <v>104</v>
      </c>
      <c r="B3423" s="65" t="s">
        <v>1041</v>
      </c>
      <c r="C3423" s="65" t="s">
        <v>1041</v>
      </c>
    </row>
    <row r="3424" spans="1:3">
      <c r="A3424" s="65" t="s">
        <v>104</v>
      </c>
      <c r="B3424" s="65" t="s">
        <v>1042</v>
      </c>
      <c r="C3424" s="65" t="s">
        <v>1042</v>
      </c>
    </row>
    <row r="3425" spans="1:3">
      <c r="A3425" s="65" t="s">
        <v>104</v>
      </c>
      <c r="B3425" s="65" t="s">
        <v>1130</v>
      </c>
      <c r="C3425" s="65" t="s">
        <v>1130</v>
      </c>
    </row>
    <row r="3426" spans="1:3">
      <c r="A3426" s="65" t="s">
        <v>104</v>
      </c>
      <c r="B3426" s="65" t="s">
        <v>1131</v>
      </c>
      <c r="C3426" s="65" t="s">
        <v>1131</v>
      </c>
    </row>
    <row r="3427" spans="1:3">
      <c r="A3427" s="65" t="s">
        <v>104</v>
      </c>
      <c r="B3427" s="65" t="s">
        <v>1132</v>
      </c>
      <c r="C3427" s="65" t="s">
        <v>1132</v>
      </c>
    </row>
    <row r="3428" spans="1:3">
      <c r="A3428" s="65" t="s">
        <v>104</v>
      </c>
      <c r="B3428" s="65" t="s">
        <v>1373</v>
      </c>
      <c r="C3428" s="65" t="s">
        <v>1373</v>
      </c>
    </row>
    <row r="3429" spans="1:3">
      <c r="A3429" s="65" t="s">
        <v>104</v>
      </c>
      <c r="B3429" s="65" t="s">
        <v>1294</v>
      </c>
      <c r="C3429" s="65" t="s">
        <v>1294</v>
      </c>
    </row>
    <row r="3430" spans="1:3">
      <c r="A3430" s="65" t="s">
        <v>104</v>
      </c>
      <c r="B3430" s="65" t="s">
        <v>1195</v>
      </c>
      <c r="C3430" s="65" t="s">
        <v>1195</v>
      </c>
    </row>
    <row r="3431" spans="1:3">
      <c r="A3431" s="65" t="s">
        <v>104</v>
      </c>
      <c r="B3431" s="65" t="s">
        <v>1196</v>
      </c>
      <c r="C3431" s="65" t="s">
        <v>1196</v>
      </c>
    </row>
    <row r="3432" spans="1:3">
      <c r="A3432" s="65" t="s">
        <v>104</v>
      </c>
      <c r="B3432" s="65" t="s">
        <v>1197</v>
      </c>
      <c r="C3432" s="65" t="s">
        <v>1197</v>
      </c>
    </row>
    <row r="3433" spans="1:3">
      <c r="A3433" s="65" t="s">
        <v>104</v>
      </c>
      <c r="B3433" s="65" t="s">
        <v>1198</v>
      </c>
      <c r="C3433" s="65" t="s">
        <v>1198</v>
      </c>
    </row>
    <row r="3434" spans="1:3">
      <c r="A3434" s="65" t="s">
        <v>104</v>
      </c>
      <c r="B3434" s="65" t="s">
        <v>1199</v>
      </c>
      <c r="C3434" s="65" t="s">
        <v>1199</v>
      </c>
    </row>
    <row r="3435" spans="1:3">
      <c r="A3435" s="65" t="s">
        <v>104</v>
      </c>
      <c r="B3435" s="65" t="s">
        <v>1200</v>
      </c>
      <c r="C3435" s="65" t="s">
        <v>1200</v>
      </c>
    </row>
    <row r="3436" spans="1:3">
      <c r="A3436" s="65" t="s">
        <v>104</v>
      </c>
      <c r="B3436" s="65" t="s">
        <v>1201</v>
      </c>
      <c r="C3436" s="65" t="s">
        <v>1201</v>
      </c>
    </row>
    <row r="3437" spans="1:3">
      <c r="A3437" s="65" t="s">
        <v>104</v>
      </c>
      <c r="B3437" s="65" t="s">
        <v>1043</v>
      </c>
      <c r="C3437" s="65" t="s">
        <v>1043</v>
      </c>
    </row>
    <row r="3438" spans="1:3">
      <c r="A3438" s="65" t="s">
        <v>104</v>
      </c>
      <c r="B3438" s="65" t="s">
        <v>1044</v>
      </c>
      <c r="C3438" s="65" t="s">
        <v>1044</v>
      </c>
    </row>
    <row r="3439" spans="1:3">
      <c r="A3439" s="65" t="s">
        <v>104</v>
      </c>
      <c r="B3439" s="65" t="s">
        <v>1045</v>
      </c>
      <c r="C3439" s="65" t="s">
        <v>1045</v>
      </c>
    </row>
    <row r="3440" spans="1:3">
      <c r="A3440" s="65" t="s">
        <v>104</v>
      </c>
      <c r="B3440" s="65" t="s">
        <v>1046</v>
      </c>
      <c r="C3440" s="65" t="s">
        <v>1046</v>
      </c>
    </row>
    <row r="3441" spans="1:3">
      <c r="A3441" s="65" t="s">
        <v>104</v>
      </c>
      <c r="B3441" s="65" t="s">
        <v>1047</v>
      </c>
      <c r="C3441" s="65" t="s">
        <v>1047</v>
      </c>
    </row>
    <row r="3442" spans="1:3">
      <c r="A3442" s="65" t="s">
        <v>104</v>
      </c>
      <c r="B3442" s="65" t="s">
        <v>1048</v>
      </c>
      <c r="C3442" s="65" t="s">
        <v>1048</v>
      </c>
    </row>
    <row r="3443" spans="1:3">
      <c r="A3443" s="65" t="s">
        <v>104</v>
      </c>
      <c r="B3443" s="65" t="s">
        <v>1049</v>
      </c>
      <c r="C3443" s="65" t="s">
        <v>1049</v>
      </c>
    </row>
    <row r="3444" spans="1:3">
      <c r="A3444" s="65" t="s">
        <v>104</v>
      </c>
      <c r="B3444" s="65" t="s">
        <v>1288</v>
      </c>
      <c r="C3444" s="65" t="s">
        <v>1288</v>
      </c>
    </row>
    <row r="3445" spans="1:3">
      <c r="A3445" s="65" t="s">
        <v>104</v>
      </c>
      <c r="B3445" s="65" t="s">
        <v>1135</v>
      </c>
      <c r="C3445" s="65" t="s">
        <v>1135</v>
      </c>
    </row>
    <row r="3446" spans="1:3">
      <c r="A3446" s="65" t="s">
        <v>104</v>
      </c>
      <c r="B3446" s="65" t="s">
        <v>1065</v>
      </c>
      <c r="C3446" s="65" t="s">
        <v>1065</v>
      </c>
    </row>
    <row r="3447" spans="1:3">
      <c r="A3447" s="65" t="s">
        <v>104</v>
      </c>
      <c r="B3447" s="65" t="s">
        <v>1202</v>
      </c>
      <c r="C3447" s="65" t="s">
        <v>1202</v>
      </c>
    </row>
    <row r="3448" spans="1:3">
      <c r="A3448" s="65" t="s">
        <v>104</v>
      </c>
      <c r="B3448" s="65" t="s">
        <v>1203</v>
      </c>
      <c r="C3448" s="65" t="s">
        <v>1203</v>
      </c>
    </row>
    <row r="3449" spans="1:3">
      <c r="A3449" s="65" t="s">
        <v>104</v>
      </c>
      <c r="B3449" s="65" t="s">
        <v>1170</v>
      </c>
      <c r="C3449" s="65" t="s">
        <v>1170</v>
      </c>
    </row>
    <row r="3450" spans="1:3">
      <c r="A3450" s="65" t="s">
        <v>104</v>
      </c>
      <c r="B3450" s="65" t="s">
        <v>1171</v>
      </c>
      <c r="C3450" s="65" t="s">
        <v>1171</v>
      </c>
    </row>
    <row r="3451" spans="1:3">
      <c r="A3451" s="65" t="s">
        <v>104</v>
      </c>
      <c r="B3451" s="65" t="s">
        <v>1172</v>
      </c>
      <c r="C3451" s="65" t="s">
        <v>1172</v>
      </c>
    </row>
    <row r="3452" spans="1:3">
      <c r="A3452" s="65" t="s">
        <v>104</v>
      </c>
      <c r="B3452" s="65" t="s">
        <v>1173</v>
      </c>
      <c r="C3452" s="65" t="s">
        <v>1173</v>
      </c>
    </row>
    <row r="3453" spans="1:3">
      <c r="A3453" s="65" t="s">
        <v>104</v>
      </c>
      <c r="B3453" s="65" t="s">
        <v>1812</v>
      </c>
      <c r="C3453" s="65" t="s">
        <v>1812</v>
      </c>
    </row>
    <row r="3454" spans="1:3">
      <c r="A3454" s="65" t="s">
        <v>104</v>
      </c>
      <c r="B3454" s="65" t="s">
        <v>1066</v>
      </c>
      <c r="C3454" s="65" t="s">
        <v>1066</v>
      </c>
    </row>
    <row r="3455" spans="1:3">
      <c r="A3455" s="65" t="s">
        <v>104</v>
      </c>
      <c r="B3455" s="65" t="s">
        <v>1175</v>
      </c>
      <c r="C3455" s="65" t="s">
        <v>1175</v>
      </c>
    </row>
    <row r="3456" spans="1:3">
      <c r="A3456" s="65" t="s">
        <v>104</v>
      </c>
      <c r="B3456" s="65" t="s">
        <v>1176</v>
      </c>
      <c r="C3456" s="65" t="s">
        <v>1176</v>
      </c>
    </row>
    <row r="3457" spans="1:3">
      <c r="A3457" s="65" t="s">
        <v>104</v>
      </c>
      <c r="B3457" s="65" t="s">
        <v>1177</v>
      </c>
      <c r="C3457" s="65" t="s">
        <v>1177</v>
      </c>
    </row>
    <row r="3458" spans="1:3">
      <c r="A3458" s="65" t="s">
        <v>104</v>
      </c>
      <c r="B3458" s="65" t="s">
        <v>1178</v>
      </c>
      <c r="C3458" s="65" t="s">
        <v>1178</v>
      </c>
    </row>
    <row r="3459" spans="1:3">
      <c r="A3459" s="65" t="s">
        <v>104</v>
      </c>
      <c r="B3459" s="65" t="s">
        <v>1179</v>
      </c>
      <c r="C3459" s="65" t="s">
        <v>1179</v>
      </c>
    </row>
    <row r="3460" spans="1:3">
      <c r="A3460" s="65" t="s">
        <v>104</v>
      </c>
      <c r="B3460" s="65" t="s">
        <v>1180</v>
      </c>
      <c r="C3460" s="65" t="s">
        <v>1180</v>
      </c>
    </row>
    <row r="3461" spans="1:3">
      <c r="A3461" s="65" t="s">
        <v>104</v>
      </c>
      <c r="B3461" s="65" t="s">
        <v>1181</v>
      </c>
      <c r="C3461" s="65" t="s">
        <v>1181</v>
      </c>
    </row>
    <row r="3462" spans="1:3">
      <c r="A3462" s="65" t="s">
        <v>104</v>
      </c>
      <c r="B3462" s="65" t="s">
        <v>1205</v>
      </c>
      <c r="C3462" s="65" t="s">
        <v>1205</v>
      </c>
    </row>
    <row r="3463" spans="1:3">
      <c r="A3463" s="65" t="s">
        <v>104</v>
      </c>
      <c r="B3463" s="65" t="s">
        <v>1206</v>
      </c>
      <c r="C3463" s="65" t="s">
        <v>1206</v>
      </c>
    </row>
    <row r="3464" spans="1:3">
      <c r="A3464" s="65" t="s">
        <v>104</v>
      </c>
      <c r="B3464" s="65" t="s">
        <v>1207</v>
      </c>
      <c r="C3464" s="65" t="s">
        <v>1207</v>
      </c>
    </row>
    <row r="3465" spans="1:3">
      <c r="A3465" s="65" t="s">
        <v>104</v>
      </c>
      <c r="B3465" s="65" t="s">
        <v>1301</v>
      </c>
      <c r="C3465" s="65" t="s">
        <v>1301</v>
      </c>
    </row>
    <row r="3466" spans="1:3">
      <c r="A3466" s="65" t="s">
        <v>104</v>
      </c>
      <c r="B3466" s="65" t="s">
        <v>1067</v>
      </c>
      <c r="C3466" s="65" t="s">
        <v>1067</v>
      </c>
    </row>
    <row r="3467" spans="1:3">
      <c r="A3467" s="65" t="s">
        <v>104</v>
      </c>
      <c r="B3467" s="65" t="s">
        <v>1209</v>
      </c>
      <c r="C3467" s="65" t="s">
        <v>1209</v>
      </c>
    </row>
    <row r="3468" spans="1:3">
      <c r="A3468" s="65" t="s">
        <v>104</v>
      </c>
      <c r="B3468" s="65" t="s">
        <v>1210</v>
      </c>
      <c r="C3468" s="65" t="s">
        <v>1210</v>
      </c>
    </row>
    <row r="3469" spans="1:3">
      <c r="A3469" s="65" t="s">
        <v>104</v>
      </c>
      <c r="B3469" s="65" t="s">
        <v>1211</v>
      </c>
      <c r="C3469" s="65" t="s">
        <v>1211</v>
      </c>
    </row>
    <row r="3470" spans="1:3">
      <c r="A3470" s="65" t="s">
        <v>104</v>
      </c>
      <c r="B3470" s="65" t="s">
        <v>1212</v>
      </c>
      <c r="C3470" s="65" t="s">
        <v>1212</v>
      </c>
    </row>
    <row r="3471" spans="1:3">
      <c r="A3471" s="65" t="s">
        <v>104</v>
      </c>
      <c r="B3471" s="65" t="s">
        <v>1213</v>
      </c>
      <c r="C3471" s="65" t="s">
        <v>1213</v>
      </c>
    </row>
    <row r="3472" spans="1:3">
      <c r="A3472" s="65" t="s">
        <v>104</v>
      </c>
      <c r="B3472" s="65" t="s">
        <v>1214</v>
      </c>
      <c r="C3472" s="65" t="s">
        <v>1214</v>
      </c>
    </row>
    <row r="3473" spans="1:3">
      <c r="A3473" s="65" t="s">
        <v>104</v>
      </c>
      <c r="B3473" s="65" t="s">
        <v>1215</v>
      </c>
      <c r="C3473" s="65" t="s">
        <v>1215</v>
      </c>
    </row>
    <row r="3474" spans="1:3">
      <c r="A3474" s="65" t="s">
        <v>104</v>
      </c>
      <c r="B3474" s="65" t="s">
        <v>1216</v>
      </c>
      <c r="C3474" s="65" t="s">
        <v>1216</v>
      </c>
    </row>
    <row r="3475" spans="1:3">
      <c r="A3475" s="65" t="s">
        <v>104</v>
      </c>
      <c r="B3475" s="65" t="s">
        <v>1217</v>
      </c>
      <c r="C3475" s="65" t="s">
        <v>1217</v>
      </c>
    </row>
    <row r="3476" spans="1:3">
      <c r="A3476" s="65" t="s">
        <v>104</v>
      </c>
      <c r="B3476" s="65" t="s">
        <v>1302</v>
      </c>
      <c r="C3476" s="65" t="s">
        <v>1302</v>
      </c>
    </row>
    <row r="3477" spans="1:3">
      <c r="A3477" s="65" t="s">
        <v>104</v>
      </c>
      <c r="B3477" s="65" t="s">
        <v>1068</v>
      </c>
      <c r="C3477" s="65" t="s">
        <v>1068</v>
      </c>
    </row>
    <row r="3478" spans="1:3">
      <c r="A3478" s="65" t="s">
        <v>104</v>
      </c>
      <c r="B3478" s="65" t="s">
        <v>1129</v>
      </c>
      <c r="C3478" s="65" t="s">
        <v>1129</v>
      </c>
    </row>
    <row r="3479" spans="1:3">
      <c r="A3479" s="65" t="s">
        <v>104</v>
      </c>
      <c r="B3479" s="65" t="s">
        <v>1219</v>
      </c>
      <c r="C3479" s="65" t="s">
        <v>1219</v>
      </c>
    </row>
    <row r="3480" spans="1:3">
      <c r="A3480" s="65" t="s">
        <v>104</v>
      </c>
      <c r="B3480" s="65" t="s">
        <v>1220</v>
      </c>
      <c r="C3480" s="65" t="s">
        <v>1220</v>
      </c>
    </row>
    <row r="3481" spans="1:3">
      <c r="A3481" s="65" t="s">
        <v>104</v>
      </c>
      <c r="B3481" s="65" t="s">
        <v>1221</v>
      </c>
      <c r="C3481" s="65" t="s">
        <v>1221</v>
      </c>
    </row>
    <row r="3482" spans="1:3">
      <c r="A3482" s="65" t="s">
        <v>104</v>
      </c>
      <c r="B3482" s="65" t="s">
        <v>1222</v>
      </c>
      <c r="C3482" s="65" t="s">
        <v>1222</v>
      </c>
    </row>
    <row r="3483" spans="1:3">
      <c r="A3483" s="65" t="s">
        <v>104</v>
      </c>
      <c r="B3483" s="65" t="s">
        <v>1223</v>
      </c>
      <c r="C3483" s="65" t="s">
        <v>1223</v>
      </c>
    </row>
    <row r="3484" spans="1:3">
      <c r="A3484" s="65" t="s">
        <v>104</v>
      </c>
      <c r="B3484" s="65" t="s">
        <v>1224</v>
      </c>
      <c r="C3484" s="65" t="s">
        <v>1224</v>
      </c>
    </row>
    <row r="3485" spans="1:3">
      <c r="A3485" s="65" t="s">
        <v>104</v>
      </c>
      <c r="B3485" s="65" t="s">
        <v>1225</v>
      </c>
      <c r="C3485" s="65" t="s">
        <v>1225</v>
      </c>
    </row>
    <row r="3486" spans="1:3">
      <c r="A3486" s="65" t="s">
        <v>104</v>
      </c>
      <c r="B3486" s="65" t="s">
        <v>1226</v>
      </c>
      <c r="C3486" s="65" t="s">
        <v>1226</v>
      </c>
    </row>
    <row r="3487" spans="1:3">
      <c r="A3487" s="65" t="s">
        <v>104</v>
      </c>
      <c r="B3487" s="65" t="s">
        <v>1069</v>
      </c>
      <c r="C3487" s="65" t="s">
        <v>1069</v>
      </c>
    </row>
    <row r="3488" spans="1:3">
      <c r="A3488" s="65" t="s">
        <v>104</v>
      </c>
      <c r="B3488" s="65" t="s">
        <v>1123</v>
      </c>
      <c r="C3488" s="65" t="s">
        <v>1123</v>
      </c>
    </row>
    <row r="3489" spans="1:3">
      <c r="A3489" s="65" t="s">
        <v>104</v>
      </c>
      <c r="B3489" s="65" t="s">
        <v>1124</v>
      </c>
      <c r="C3489" s="65" t="s">
        <v>1124</v>
      </c>
    </row>
    <row r="3490" spans="1:3">
      <c r="A3490" s="65" t="s">
        <v>104</v>
      </c>
      <c r="B3490" s="65" t="s">
        <v>1125</v>
      </c>
      <c r="C3490" s="65" t="s">
        <v>1125</v>
      </c>
    </row>
    <row r="3491" spans="1:3">
      <c r="A3491" s="65" t="s">
        <v>104</v>
      </c>
      <c r="B3491" s="65" t="s">
        <v>1126</v>
      </c>
      <c r="C3491" s="65" t="s">
        <v>1126</v>
      </c>
    </row>
    <row r="3492" spans="1:3">
      <c r="A3492" s="65" t="s">
        <v>104</v>
      </c>
      <c r="B3492" s="65" t="s">
        <v>1228</v>
      </c>
      <c r="C3492" s="65" t="s">
        <v>1228</v>
      </c>
    </row>
    <row r="3493" spans="1:3">
      <c r="A3493" s="65" t="s">
        <v>104</v>
      </c>
      <c r="B3493" s="65" t="s">
        <v>1869</v>
      </c>
      <c r="C3493" s="65" t="s">
        <v>1869</v>
      </c>
    </row>
    <row r="3494" spans="1:3">
      <c r="A3494" s="65" t="s">
        <v>104</v>
      </c>
      <c r="B3494" s="65" t="s">
        <v>1070</v>
      </c>
      <c r="C3494" s="65" t="s">
        <v>1070</v>
      </c>
    </row>
    <row r="3495" spans="1:3">
      <c r="A3495" s="65" t="s">
        <v>104</v>
      </c>
      <c r="B3495" s="65" t="s">
        <v>1115</v>
      </c>
      <c r="C3495" s="65" t="s">
        <v>1115</v>
      </c>
    </row>
    <row r="3496" spans="1:3">
      <c r="A3496" s="65" t="s">
        <v>104</v>
      </c>
      <c r="B3496" s="65" t="s">
        <v>1116</v>
      </c>
      <c r="C3496" s="65" t="s">
        <v>1116</v>
      </c>
    </row>
    <row r="3497" spans="1:3">
      <c r="A3497" s="65" t="s">
        <v>104</v>
      </c>
      <c r="B3497" s="65" t="s">
        <v>1117</v>
      </c>
      <c r="C3497" s="65" t="s">
        <v>1117</v>
      </c>
    </row>
    <row r="3498" spans="1:3">
      <c r="A3498" s="65" t="s">
        <v>104</v>
      </c>
      <c r="B3498" s="65" t="s">
        <v>1118</v>
      </c>
      <c r="C3498" s="65" t="s">
        <v>1118</v>
      </c>
    </row>
    <row r="3499" spans="1:3">
      <c r="A3499" s="65" t="s">
        <v>104</v>
      </c>
      <c r="B3499" s="65" t="s">
        <v>1230</v>
      </c>
      <c r="C3499" s="65" t="s">
        <v>1230</v>
      </c>
    </row>
    <row r="3500" spans="1:3">
      <c r="A3500" s="65" t="s">
        <v>104</v>
      </c>
      <c r="B3500" s="65" t="s">
        <v>1231</v>
      </c>
      <c r="C3500" s="65" t="s">
        <v>1231</v>
      </c>
    </row>
    <row r="3501" spans="1:3">
      <c r="A3501" s="65" t="s">
        <v>104</v>
      </c>
      <c r="B3501" s="65" t="s">
        <v>1232</v>
      </c>
      <c r="C3501" s="65" t="s">
        <v>1232</v>
      </c>
    </row>
    <row r="3502" spans="1:3">
      <c r="A3502" s="65" t="s">
        <v>104</v>
      </c>
      <c r="B3502" s="65" t="s">
        <v>1233</v>
      </c>
      <c r="C3502" s="65" t="s">
        <v>1233</v>
      </c>
    </row>
    <row r="3503" spans="1:3">
      <c r="A3503" s="65" t="s">
        <v>104</v>
      </c>
      <c r="B3503" s="65" t="s">
        <v>1234</v>
      </c>
      <c r="C3503" s="65" t="s">
        <v>1234</v>
      </c>
    </row>
    <row r="3504" spans="1:3">
      <c r="A3504" s="65" t="s">
        <v>104</v>
      </c>
      <c r="B3504" s="65" t="s">
        <v>1235</v>
      </c>
      <c r="C3504" s="65" t="s">
        <v>1235</v>
      </c>
    </row>
    <row r="3505" spans="1:3">
      <c r="A3505" s="65" t="s">
        <v>104</v>
      </c>
      <c r="B3505" s="65" t="s">
        <v>1236</v>
      </c>
      <c r="C3505" s="65" t="s">
        <v>1236</v>
      </c>
    </row>
    <row r="3506" spans="1:3">
      <c r="A3506" s="65" t="s">
        <v>104</v>
      </c>
      <c r="B3506" s="65" t="s">
        <v>1237</v>
      </c>
      <c r="C3506" s="65" t="s">
        <v>1237</v>
      </c>
    </row>
    <row r="3507" spans="1:3">
      <c r="A3507" s="65" t="s">
        <v>104</v>
      </c>
      <c r="B3507" s="65" t="s">
        <v>1238</v>
      </c>
      <c r="C3507" s="65" t="s">
        <v>1238</v>
      </c>
    </row>
    <row r="3508" spans="1:3">
      <c r="A3508" s="65" t="s">
        <v>104</v>
      </c>
      <c r="B3508" s="65" t="s">
        <v>1343</v>
      </c>
      <c r="C3508" s="65" t="s">
        <v>1343</v>
      </c>
    </row>
    <row r="3509" spans="1:3">
      <c r="A3509" s="65" t="s">
        <v>104</v>
      </c>
      <c r="B3509" s="65" t="s">
        <v>1239</v>
      </c>
      <c r="C3509" s="65" t="s">
        <v>1239</v>
      </c>
    </row>
    <row r="3510" spans="1:3">
      <c r="A3510" s="65" t="s">
        <v>104</v>
      </c>
      <c r="B3510" s="65" t="s">
        <v>1240</v>
      </c>
      <c r="C3510" s="65" t="s">
        <v>1240</v>
      </c>
    </row>
    <row r="3511" spans="1:3">
      <c r="A3511" s="65" t="s">
        <v>104</v>
      </c>
      <c r="B3511" s="65" t="s">
        <v>1241</v>
      </c>
      <c r="C3511" s="65" t="s">
        <v>1241</v>
      </c>
    </row>
    <row r="3512" spans="1:3">
      <c r="A3512" s="65" t="s">
        <v>104</v>
      </c>
      <c r="B3512" s="65" t="s">
        <v>1242</v>
      </c>
      <c r="C3512" s="65" t="s">
        <v>1242</v>
      </c>
    </row>
    <row r="3513" spans="1:3">
      <c r="A3513" s="65" t="s">
        <v>104</v>
      </c>
      <c r="B3513" s="65" t="s">
        <v>1304</v>
      </c>
      <c r="C3513" s="65" t="s">
        <v>1304</v>
      </c>
    </row>
    <row r="3514" spans="1:3">
      <c r="A3514" s="65" t="s">
        <v>104</v>
      </c>
      <c r="B3514" s="65" t="s">
        <v>1071</v>
      </c>
      <c r="C3514" s="65" t="s">
        <v>1071</v>
      </c>
    </row>
    <row r="3515" spans="1:3">
      <c r="A3515" s="65" t="s">
        <v>104</v>
      </c>
      <c r="B3515" s="65" t="s">
        <v>1119</v>
      </c>
      <c r="C3515" s="65" t="s">
        <v>1119</v>
      </c>
    </row>
    <row r="3516" spans="1:3">
      <c r="A3516" s="65" t="s">
        <v>104</v>
      </c>
      <c r="B3516" s="65" t="s">
        <v>1305</v>
      </c>
      <c r="C3516" s="65" t="s">
        <v>1305</v>
      </c>
    </row>
    <row r="3517" spans="1:3">
      <c r="A3517" s="65" t="s">
        <v>104</v>
      </c>
      <c r="B3517" s="65" t="s">
        <v>1306</v>
      </c>
      <c r="C3517" s="65" t="s">
        <v>1306</v>
      </c>
    </row>
    <row r="3518" spans="1:3">
      <c r="A3518" s="65" t="s">
        <v>104</v>
      </c>
      <c r="B3518" s="65" t="s">
        <v>1307</v>
      </c>
      <c r="C3518" s="65" t="s">
        <v>1307</v>
      </c>
    </row>
    <row r="3519" spans="1:3">
      <c r="A3519" s="65" t="s">
        <v>104</v>
      </c>
      <c r="B3519" s="65" t="s">
        <v>1308</v>
      </c>
      <c r="C3519" s="65" t="s">
        <v>1308</v>
      </c>
    </row>
    <row r="3520" spans="1:3">
      <c r="A3520" s="65" t="s">
        <v>104</v>
      </c>
      <c r="B3520" s="65" t="s">
        <v>1395</v>
      </c>
      <c r="C3520" s="65" t="s">
        <v>1395</v>
      </c>
    </row>
    <row r="3521" spans="1:3">
      <c r="A3521" s="65" t="s">
        <v>104</v>
      </c>
      <c r="B3521" s="65" t="s">
        <v>1396</v>
      </c>
      <c r="C3521" s="65" t="s">
        <v>1396</v>
      </c>
    </row>
    <row r="3522" spans="1:3">
      <c r="A3522" s="65" t="s">
        <v>104</v>
      </c>
      <c r="B3522" s="65" t="s">
        <v>1397</v>
      </c>
      <c r="C3522" s="65" t="s">
        <v>1397</v>
      </c>
    </row>
    <row r="3523" spans="1:3">
      <c r="A3523" s="65" t="s">
        <v>104</v>
      </c>
      <c r="B3523" s="65" t="s">
        <v>1309</v>
      </c>
      <c r="C3523" s="65" t="s">
        <v>1309</v>
      </c>
    </row>
    <row r="3524" spans="1:3">
      <c r="A3524" s="65" t="s">
        <v>104</v>
      </c>
      <c r="B3524" s="65" t="s">
        <v>1310</v>
      </c>
      <c r="C3524" s="65" t="s">
        <v>1310</v>
      </c>
    </row>
    <row r="3525" spans="1:3">
      <c r="A3525" s="65" t="s">
        <v>104</v>
      </c>
      <c r="B3525" s="65" t="s">
        <v>1311</v>
      </c>
      <c r="C3525" s="65" t="s">
        <v>1311</v>
      </c>
    </row>
    <row r="3526" spans="1:3">
      <c r="A3526" s="65" t="s">
        <v>104</v>
      </c>
      <c r="B3526" s="65" t="s">
        <v>1072</v>
      </c>
      <c r="C3526" s="65" t="s">
        <v>1072</v>
      </c>
    </row>
    <row r="3527" spans="1:3">
      <c r="A3527" s="65" t="s">
        <v>104</v>
      </c>
      <c r="B3527" s="65" t="s">
        <v>1245</v>
      </c>
      <c r="C3527" s="65" t="s">
        <v>1245</v>
      </c>
    </row>
    <row r="3528" spans="1:3">
      <c r="A3528" s="65" t="s">
        <v>104</v>
      </c>
      <c r="B3528" s="65" t="s">
        <v>1246</v>
      </c>
      <c r="C3528" s="65" t="s">
        <v>1246</v>
      </c>
    </row>
    <row r="3529" spans="1:3">
      <c r="A3529" s="65" t="s">
        <v>104</v>
      </c>
      <c r="B3529" s="65" t="s">
        <v>1247</v>
      </c>
      <c r="C3529" s="65" t="s">
        <v>1247</v>
      </c>
    </row>
    <row r="3530" spans="1:3">
      <c r="A3530" s="65" t="s">
        <v>104</v>
      </c>
      <c r="B3530" s="65" t="s">
        <v>1248</v>
      </c>
      <c r="C3530" s="65" t="s">
        <v>1248</v>
      </c>
    </row>
    <row r="3531" spans="1:3">
      <c r="A3531" s="65" t="s">
        <v>104</v>
      </c>
      <c r="B3531" s="65" t="s">
        <v>1249</v>
      </c>
      <c r="C3531" s="65" t="s">
        <v>1249</v>
      </c>
    </row>
    <row r="3532" spans="1:3">
      <c r="A3532" s="65" t="s">
        <v>104</v>
      </c>
      <c r="B3532" s="65" t="s">
        <v>1250</v>
      </c>
      <c r="C3532" s="65" t="s">
        <v>1250</v>
      </c>
    </row>
    <row r="3533" spans="1:3">
      <c r="A3533" s="65" t="s">
        <v>104</v>
      </c>
      <c r="B3533" s="65" t="s">
        <v>1312</v>
      </c>
      <c r="C3533" s="65" t="s">
        <v>1312</v>
      </c>
    </row>
    <row r="3534" spans="1:3">
      <c r="A3534" s="65" t="s">
        <v>104</v>
      </c>
      <c r="B3534" s="65" t="s">
        <v>1313</v>
      </c>
      <c r="C3534" s="65" t="s">
        <v>1313</v>
      </c>
    </row>
    <row r="3535" spans="1:3">
      <c r="A3535" s="65" t="s">
        <v>104</v>
      </c>
      <c r="B3535" s="65" t="s">
        <v>1314</v>
      </c>
      <c r="C3535" s="65" t="s">
        <v>1314</v>
      </c>
    </row>
    <row r="3536" spans="1:3">
      <c r="A3536" s="65" t="s">
        <v>104</v>
      </c>
      <c r="B3536" s="65" t="s">
        <v>1251</v>
      </c>
      <c r="C3536" s="65" t="s">
        <v>1251</v>
      </c>
    </row>
    <row r="3537" spans="1:3">
      <c r="A3537" s="65" t="s">
        <v>104</v>
      </c>
      <c r="B3537" s="65" t="s">
        <v>1315</v>
      </c>
      <c r="C3537" s="65" t="s">
        <v>1315</v>
      </c>
    </row>
    <row r="3538" spans="1:3">
      <c r="A3538" s="65" t="s">
        <v>104</v>
      </c>
      <c r="B3538" s="65" t="s">
        <v>1316</v>
      </c>
      <c r="C3538" s="65" t="s">
        <v>1316</v>
      </c>
    </row>
    <row r="3539" spans="1:3">
      <c r="A3539" s="65" t="s">
        <v>104</v>
      </c>
      <c r="B3539" s="65" t="s">
        <v>1317</v>
      </c>
      <c r="C3539" s="65" t="s">
        <v>1317</v>
      </c>
    </row>
    <row r="3540" spans="1:3">
      <c r="A3540" s="65" t="s">
        <v>104</v>
      </c>
      <c r="B3540" s="65" t="s">
        <v>1318</v>
      </c>
      <c r="C3540" s="65" t="s">
        <v>1318</v>
      </c>
    </row>
    <row r="3541" spans="1:3">
      <c r="A3541" s="65" t="s">
        <v>104</v>
      </c>
      <c r="B3541" s="65" t="s">
        <v>1319</v>
      </c>
      <c r="C3541" s="65" t="s">
        <v>1319</v>
      </c>
    </row>
    <row r="3542" spans="1:3">
      <c r="A3542" s="65" t="s">
        <v>104</v>
      </c>
      <c r="B3542" s="65" t="s">
        <v>1073</v>
      </c>
      <c r="C3542" s="65" t="s">
        <v>1073</v>
      </c>
    </row>
    <row r="3543" spans="1:3">
      <c r="A3543" s="65" t="s">
        <v>104</v>
      </c>
      <c r="B3543" s="65" t="s">
        <v>1253</v>
      </c>
      <c r="C3543" s="65" t="s">
        <v>1253</v>
      </c>
    </row>
    <row r="3544" spans="1:3">
      <c r="A3544" s="65" t="s">
        <v>104</v>
      </c>
      <c r="B3544" s="65" t="s">
        <v>1254</v>
      </c>
      <c r="C3544" s="65" t="s">
        <v>1254</v>
      </c>
    </row>
    <row r="3545" spans="1:3">
      <c r="A3545" s="65" t="s">
        <v>104</v>
      </c>
      <c r="B3545" s="65" t="s">
        <v>1255</v>
      </c>
      <c r="C3545" s="65" t="s">
        <v>1255</v>
      </c>
    </row>
    <row r="3546" spans="1:3">
      <c r="A3546" s="65" t="s">
        <v>104</v>
      </c>
      <c r="B3546" s="65" t="s">
        <v>1256</v>
      </c>
      <c r="C3546" s="65" t="s">
        <v>1256</v>
      </c>
    </row>
    <row r="3547" spans="1:3">
      <c r="A3547" s="65" t="s">
        <v>104</v>
      </c>
      <c r="B3547" s="65" t="s">
        <v>1257</v>
      </c>
      <c r="C3547" s="65" t="s">
        <v>1257</v>
      </c>
    </row>
    <row r="3548" spans="1:3">
      <c r="A3548" s="65" t="s">
        <v>104</v>
      </c>
      <c r="B3548" s="65" t="s">
        <v>1258</v>
      </c>
      <c r="C3548" s="65" t="s">
        <v>1258</v>
      </c>
    </row>
    <row r="3549" spans="1:3">
      <c r="A3549" s="65" t="s">
        <v>104</v>
      </c>
      <c r="B3549" s="65" t="s">
        <v>1259</v>
      </c>
      <c r="C3549" s="65" t="s">
        <v>1259</v>
      </c>
    </row>
    <row r="3550" spans="1:3">
      <c r="A3550" s="65" t="s">
        <v>104</v>
      </c>
      <c r="B3550" s="65" t="s">
        <v>1074</v>
      </c>
      <c r="C3550" s="65" t="s">
        <v>1074</v>
      </c>
    </row>
    <row r="3551" spans="1:3">
      <c r="A3551" s="65" t="s">
        <v>104</v>
      </c>
      <c r="B3551" s="65" t="s">
        <v>1268</v>
      </c>
      <c r="C3551" s="65" t="s">
        <v>1268</v>
      </c>
    </row>
    <row r="3552" spans="1:3">
      <c r="A3552" s="65" t="s">
        <v>104</v>
      </c>
      <c r="B3552" s="65" t="s">
        <v>1269</v>
      </c>
      <c r="C3552" s="65" t="s">
        <v>1269</v>
      </c>
    </row>
    <row r="3553" spans="1:3">
      <c r="A3553" s="65" t="s">
        <v>104</v>
      </c>
      <c r="B3553" s="65" t="s">
        <v>1270</v>
      </c>
      <c r="C3553" s="65" t="s">
        <v>1270</v>
      </c>
    </row>
    <row r="3554" spans="1:3">
      <c r="A3554" s="65" t="s">
        <v>104</v>
      </c>
      <c r="B3554" s="65" t="s">
        <v>1320</v>
      </c>
      <c r="C3554" s="65" t="s">
        <v>1320</v>
      </c>
    </row>
    <row r="3555" spans="1:3">
      <c r="A3555" s="65" t="s">
        <v>104</v>
      </c>
      <c r="B3555" s="65" t="s">
        <v>1271</v>
      </c>
      <c r="C3555" s="65" t="s">
        <v>1271</v>
      </c>
    </row>
    <row r="3556" spans="1:3">
      <c r="A3556" s="65" t="s">
        <v>104</v>
      </c>
      <c r="B3556" s="65" t="s">
        <v>1272</v>
      </c>
      <c r="C3556" s="65" t="s">
        <v>1272</v>
      </c>
    </row>
    <row r="3557" spans="1:3">
      <c r="A3557" s="65" t="s">
        <v>104</v>
      </c>
      <c r="B3557" s="65" t="s">
        <v>1342</v>
      </c>
      <c r="C3557" s="65" t="s">
        <v>1342</v>
      </c>
    </row>
    <row r="3558" spans="1:3">
      <c r="A3558" s="65" t="s">
        <v>104</v>
      </c>
      <c r="B3558" s="65" t="s">
        <v>1075</v>
      </c>
      <c r="C3558" s="65" t="s">
        <v>1075</v>
      </c>
    </row>
    <row r="3559" spans="1:3">
      <c r="A3559" s="65" t="s">
        <v>104</v>
      </c>
      <c r="B3559" s="65" t="s">
        <v>1274</v>
      </c>
      <c r="C3559" s="65" t="s">
        <v>1274</v>
      </c>
    </row>
    <row r="3560" spans="1:3">
      <c r="A3560" s="65" t="s">
        <v>104</v>
      </c>
      <c r="B3560" s="65" t="s">
        <v>1275</v>
      </c>
      <c r="C3560" s="65" t="s">
        <v>1275</v>
      </c>
    </row>
    <row r="3561" spans="1:3">
      <c r="A3561" s="65" t="s">
        <v>104</v>
      </c>
      <c r="B3561" s="65" t="s">
        <v>1276</v>
      </c>
      <c r="C3561" s="65" t="s">
        <v>1276</v>
      </c>
    </row>
    <row r="3562" spans="1:3">
      <c r="A3562" s="65" t="s">
        <v>104</v>
      </c>
      <c r="B3562" s="65" t="s">
        <v>1277</v>
      </c>
      <c r="C3562" s="65" t="s">
        <v>1277</v>
      </c>
    </row>
    <row r="3563" spans="1:3">
      <c r="A3563" s="65" t="s">
        <v>104</v>
      </c>
      <c r="B3563" s="65" t="s">
        <v>1278</v>
      </c>
      <c r="C3563" s="65" t="s">
        <v>1278</v>
      </c>
    </row>
    <row r="3564" spans="1:3">
      <c r="A3564" s="65" t="s">
        <v>104</v>
      </c>
      <c r="B3564" s="65" t="s">
        <v>1279</v>
      </c>
      <c r="C3564" s="65" t="s">
        <v>1279</v>
      </c>
    </row>
    <row r="3565" spans="1:3">
      <c r="A3565" s="65" t="s">
        <v>104</v>
      </c>
      <c r="B3565" s="65" t="s">
        <v>1076</v>
      </c>
      <c r="C3565" s="65" t="s">
        <v>1076</v>
      </c>
    </row>
    <row r="3566" spans="1:3">
      <c r="A3566" s="65" t="s">
        <v>104</v>
      </c>
      <c r="B3566" s="65" t="s">
        <v>1282</v>
      </c>
      <c r="C3566" s="65" t="s">
        <v>1282</v>
      </c>
    </row>
    <row r="3567" spans="1:3">
      <c r="A3567" s="65" t="s">
        <v>104</v>
      </c>
      <c r="B3567" s="65" t="s">
        <v>1283</v>
      </c>
      <c r="C3567" s="65" t="s">
        <v>1283</v>
      </c>
    </row>
    <row r="3568" spans="1:3">
      <c r="A3568" s="65" t="s">
        <v>104</v>
      </c>
      <c r="B3568" s="65" t="s">
        <v>1284</v>
      </c>
      <c r="C3568" s="65" t="s">
        <v>1284</v>
      </c>
    </row>
    <row r="3569" spans="1:3">
      <c r="A3569" s="65" t="s">
        <v>104</v>
      </c>
      <c r="B3569" s="65" t="s">
        <v>1285</v>
      </c>
      <c r="C3569" s="65" t="s">
        <v>1285</v>
      </c>
    </row>
    <row r="3570" spans="1:3">
      <c r="A3570" s="65" t="s">
        <v>104</v>
      </c>
      <c r="B3570" s="65" t="s">
        <v>1286</v>
      </c>
      <c r="C3570" s="65" t="s">
        <v>1286</v>
      </c>
    </row>
    <row r="3571" spans="1:3">
      <c r="A3571" s="65" t="s">
        <v>104</v>
      </c>
      <c r="B3571" s="65" t="s">
        <v>1322</v>
      </c>
      <c r="C3571" s="65" t="s">
        <v>1322</v>
      </c>
    </row>
    <row r="3572" spans="1:3">
      <c r="A3572" s="65" t="s">
        <v>104</v>
      </c>
      <c r="B3572" s="65" t="s">
        <v>1323</v>
      </c>
      <c r="C3572" s="65" t="s">
        <v>1323</v>
      </c>
    </row>
    <row r="3573" spans="1:3">
      <c r="A3573" s="65" t="s">
        <v>104</v>
      </c>
      <c r="B3573" s="65" t="s">
        <v>1324</v>
      </c>
      <c r="C3573" s="65" t="s">
        <v>1324</v>
      </c>
    </row>
    <row r="3574" spans="1:3">
      <c r="A3574" s="65" t="s">
        <v>104</v>
      </c>
      <c r="B3574" s="65" t="s">
        <v>1870</v>
      </c>
      <c r="C3574" s="65" t="s">
        <v>1870</v>
      </c>
    </row>
    <row r="3575" spans="1:3">
      <c r="A3575" s="65" t="s">
        <v>104</v>
      </c>
      <c r="B3575" s="65" t="s">
        <v>1077</v>
      </c>
      <c r="C3575" s="65" t="s">
        <v>1077</v>
      </c>
    </row>
    <row r="3576" spans="1:3">
      <c r="A3576" s="65" t="s">
        <v>104</v>
      </c>
      <c r="B3576" s="65" t="s">
        <v>1182</v>
      </c>
      <c r="C3576" s="65" t="s">
        <v>1182</v>
      </c>
    </row>
    <row r="3577" spans="1:3">
      <c r="A3577" s="65" t="s">
        <v>104</v>
      </c>
      <c r="B3577" s="65" t="s">
        <v>1183</v>
      </c>
      <c r="C3577" s="65" t="s">
        <v>1183</v>
      </c>
    </row>
    <row r="3578" spans="1:3">
      <c r="A3578" s="65" t="s">
        <v>104</v>
      </c>
      <c r="B3578" s="65" t="s">
        <v>1184</v>
      </c>
      <c r="C3578" s="65" t="s">
        <v>1184</v>
      </c>
    </row>
    <row r="3579" spans="1:3">
      <c r="A3579" s="65" t="s">
        <v>104</v>
      </c>
      <c r="B3579" s="65" t="s">
        <v>1185</v>
      </c>
      <c r="C3579" s="65" t="s">
        <v>1185</v>
      </c>
    </row>
    <row r="3580" spans="1:3">
      <c r="A3580" s="65" t="s">
        <v>104</v>
      </c>
      <c r="B3580" s="65" t="s">
        <v>1186</v>
      </c>
      <c r="C3580" s="65" t="s">
        <v>1186</v>
      </c>
    </row>
    <row r="3581" spans="1:3">
      <c r="A3581" s="65" t="s">
        <v>104</v>
      </c>
      <c r="B3581" s="65" t="s">
        <v>1187</v>
      </c>
      <c r="C3581" s="65" t="s">
        <v>1187</v>
      </c>
    </row>
    <row r="3582" spans="1:3">
      <c r="A3582" s="65" t="s">
        <v>104</v>
      </c>
      <c r="B3582" s="65" t="s">
        <v>1078</v>
      </c>
      <c r="C3582" s="65" t="s">
        <v>1078</v>
      </c>
    </row>
    <row r="3583" spans="1:3">
      <c r="A3583" s="65" t="s">
        <v>104</v>
      </c>
      <c r="B3583" s="65" t="s">
        <v>1325</v>
      </c>
      <c r="C3583" s="65" t="s">
        <v>1325</v>
      </c>
    </row>
    <row r="3584" spans="1:3">
      <c r="A3584" s="65" t="s">
        <v>104</v>
      </c>
      <c r="B3584" s="65" t="s">
        <v>1191</v>
      </c>
      <c r="C3584" s="65" t="s">
        <v>1191</v>
      </c>
    </row>
    <row r="3585" spans="1:3">
      <c r="A3585" s="65" t="s">
        <v>104</v>
      </c>
      <c r="B3585" s="65" t="s">
        <v>1326</v>
      </c>
      <c r="C3585" s="65" t="s">
        <v>1326</v>
      </c>
    </row>
    <row r="3586" spans="1:3">
      <c r="A3586" s="65" t="s">
        <v>104</v>
      </c>
      <c r="B3586" s="65" t="s">
        <v>1327</v>
      </c>
      <c r="C3586" s="65" t="s">
        <v>1327</v>
      </c>
    </row>
    <row r="3587" spans="1:3">
      <c r="A3587" s="65" t="s">
        <v>104</v>
      </c>
      <c r="B3587" s="65" t="s">
        <v>1192</v>
      </c>
      <c r="C3587" s="65" t="s">
        <v>1192</v>
      </c>
    </row>
    <row r="3588" spans="1:3">
      <c r="A3588" s="65" t="s">
        <v>104</v>
      </c>
      <c r="B3588" s="65" t="s">
        <v>1193</v>
      </c>
      <c r="C3588" s="65" t="s">
        <v>1193</v>
      </c>
    </row>
    <row r="3589" spans="1:3">
      <c r="A3589" s="65" t="s">
        <v>104</v>
      </c>
      <c r="B3589" s="65" t="s">
        <v>1399</v>
      </c>
      <c r="C3589" s="65" t="s">
        <v>1399</v>
      </c>
    </row>
    <row r="3590" spans="1:3">
      <c r="A3590" s="65" t="s">
        <v>104</v>
      </c>
      <c r="B3590" s="65" t="s">
        <v>1400</v>
      </c>
      <c r="C3590" s="65" t="s">
        <v>1400</v>
      </c>
    </row>
    <row r="3591" spans="1:3">
      <c r="A3591" s="65" t="s">
        <v>104</v>
      </c>
      <c r="B3591" s="65" t="s">
        <v>1401</v>
      </c>
      <c r="C3591" s="65" t="s">
        <v>1401</v>
      </c>
    </row>
    <row r="3592" spans="1:3">
      <c r="A3592" s="65" t="s">
        <v>104</v>
      </c>
      <c r="B3592" s="65" t="s">
        <v>1402</v>
      </c>
      <c r="C3592" s="65" t="s">
        <v>1402</v>
      </c>
    </row>
    <row r="3593" spans="1:3">
      <c r="A3593" s="65" t="s">
        <v>104</v>
      </c>
      <c r="B3593" s="65" t="s">
        <v>1403</v>
      </c>
      <c r="C3593" s="65" t="s">
        <v>1403</v>
      </c>
    </row>
    <row r="3594" spans="1:3">
      <c r="A3594" s="65" t="s">
        <v>104</v>
      </c>
      <c r="B3594" s="65" t="s">
        <v>1404</v>
      </c>
      <c r="C3594" s="65" t="s">
        <v>1404</v>
      </c>
    </row>
    <row r="3595" spans="1:3">
      <c r="A3595" s="65" t="s">
        <v>104</v>
      </c>
      <c r="B3595" s="65" t="s">
        <v>1405</v>
      </c>
      <c r="C3595" s="65" t="s">
        <v>1405</v>
      </c>
    </row>
    <row r="3596" spans="1:3">
      <c r="A3596" s="65" t="s">
        <v>104</v>
      </c>
      <c r="B3596" s="65" t="s">
        <v>1406</v>
      </c>
      <c r="C3596" s="65" t="s">
        <v>1406</v>
      </c>
    </row>
    <row r="3597" spans="1:3">
      <c r="A3597" s="65" t="s">
        <v>104</v>
      </c>
      <c r="B3597" s="65" t="s">
        <v>1407</v>
      </c>
      <c r="C3597" s="65" t="s">
        <v>1407</v>
      </c>
    </row>
    <row r="3598" spans="1:3">
      <c r="A3598" s="65" t="s">
        <v>104</v>
      </c>
      <c r="B3598" s="65" t="s">
        <v>1408</v>
      </c>
      <c r="C3598" s="65" t="s">
        <v>1408</v>
      </c>
    </row>
    <row r="3599" spans="1:3">
      <c r="A3599" s="65" t="s">
        <v>104</v>
      </c>
      <c r="B3599" s="65" t="s">
        <v>1409</v>
      </c>
      <c r="C3599" s="65" t="s">
        <v>1409</v>
      </c>
    </row>
    <row r="3600" spans="1:3">
      <c r="A3600" s="65" t="s">
        <v>104</v>
      </c>
      <c r="B3600" s="65" t="s">
        <v>2045</v>
      </c>
      <c r="C3600" s="65" t="s">
        <v>2045</v>
      </c>
    </row>
    <row r="3601" spans="1:3">
      <c r="A3601" s="65" t="s">
        <v>104</v>
      </c>
      <c r="B3601" s="65" t="s">
        <v>1079</v>
      </c>
      <c r="C3601" s="65" t="s">
        <v>1079</v>
      </c>
    </row>
    <row r="3602" spans="1:3">
      <c r="A3602" s="65" t="s">
        <v>104</v>
      </c>
      <c r="B3602" s="65" t="s">
        <v>1137</v>
      </c>
      <c r="C3602" s="65" t="s">
        <v>1137</v>
      </c>
    </row>
    <row r="3603" spans="1:3">
      <c r="A3603" s="65" t="s">
        <v>104</v>
      </c>
      <c r="B3603" s="65" t="s">
        <v>1138</v>
      </c>
      <c r="C3603" s="65" t="s">
        <v>1138</v>
      </c>
    </row>
    <row r="3604" spans="1:3">
      <c r="A3604" s="65" t="s">
        <v>104</v>
      </c>
      <c r="B3604" s="65" t="s">
        <v>1139</v>
      </c>
      <c r="C3604" s="65" t="s">
        <v>1139</v>
      </c>
    </row>
    <row r="3605" spans="1:3">
      <c r="A3605" s="65" t="s">
        <v>104</v>
      </c>
      <c r="B3605" s="65" t="s">
        <v>1140</v>
      </c>
      <c r="C3605" s="65" t="s">
        <v>1140</v>
      </c>
    </row>
    <row r="3606" spans="1:3">
      <c r="A3606" s="65" t="s">
        <v>104</v>
      </c>
      <c r="B3606" s="65" t="s">
        <v>1141</v>
      </c>
      <c r="C3606" s="65" t="s">
        <v>1141</v>
      </c>
    </row>
    <row r="3607" spans="1:3">
      <c r="A3607" s="65" t="s">
        <v>104</v>
      </c>
      <c r="B3607" s="65" t="s">
        <v>1328</v>
      </c>
      <c r="C3607" s="65" t="s">
        <v>1328</v>
      </c>
    </row>
    <row r="3608" spans="1:3">
      <c r="A3608" s="65" t="s">
        <v>104</v>
      </c>
      <c r="B3608" s="65" t="s">
        <v>1329</v>
      </c>
      <c r="C3608" s="65" t="s">
        <v>1329</v>
      </c>
    </row>
    <row r="3609" spans="1:3">
      <c r="A3609" s="65" t="s">
        <v>104</v>
      </c>
      <c r="B3609" s="65" t="s">
        <v>1330</v>
      </c>
      <c r="C3609" s="65" t="s">
        <v>1330</v>
      </c>
    </row>
    <row r="3610" spans="1:3">
      <c r="A3610" s="65" t="s">
        <v>104</v>
      </c>
      <c r="B3610" s="65" t="s">
        <v>1080</v>
      </c>
      <c r="C3610" s="65" t="s">
        <v>1080</v>
      </c>
    </row>
    <row r="3611" spans="1:3">
      <c r="A3611" s="65" t="s">
        <v>104</v>
      </c>
      <c r="B3611" s="65" t="s">
        <v>1143</v>
      </c>
      <c r="C3611" s="65" t="s">
        <v>1143</v>
      </c>
    </row>
    <row r="3612" spans="1:3">
      <c r="A3612" s="65" t="s">
        <v>104</v>
      </c>
      <c r="B3612" s="65" t="s">
        <v>1144</v>
      </c>
      <c r="C3612" s="65" t="s">
        <v>1144</v>
      </c>
    </row>
    <row r="3613" spans="1:3">
      <c r="A3613" s="65" t="s">
        <v>104</v>
      </c>
      <c r="B3613" s="65" t="s">
        <v>1145</v>
      </c>
      <c r="C3613" s="65" t="s">
        <v>1145</v>
      </c>
    </row>
    <row r="3614" spans="1:3">
      <c r="A3614" s="65" t="s">
        <v>104</v>
      </c>
      <c r="B3614" s="65" t="s">
        <v>1146</v>
      </c>
      <c r="C3614" s="65" t="s">
        <v>1146</v>
      </c>
    </row>
    <row r="3615" spans="1:3">
      <c r="A3615" s="65" t="s">
        <v>104</v>
      </c>
      <c r="B3615" s="65" t="s">
        <v>1147</v>
      </c>
      <c r="C3615" s="65" t="s">
        <v>1147</v>
      </c>
    </row>
    <row r="3616" spans="1:3">
      <c r="A3616" s="65" t="s">
        <v>104</v>
      </c>
      <c r="B3616" s="65" t="s">
        <v>1081</v>
      </c>
      <c r="C3616" s="65" t="s">
        <v>1081</v>
      </c>
    </row>
    <row r="3617" spans="1:3">
      <c r="A3617" s="65" t="s">
        <v>104</v>
      </c>
      <c r="B3617" s="65" t="s">
        <v>1410</v>
      </c>
      <c r="C3617" s="65" t="s">
        <v>1410</v>
      </c>
    </row>
    <row r="3618" spans="1:3">
      <c r="A3618" s="65" t="s">
        <v>104</v>
      </c>
      <c r="B3618" s="65" t="s">
        <v>1411</v>
      </c>
      <c r="C3618" s="65" t="s">
        <v>1411</v>
      </c>
    </row>
    <row r="3619" spans="1:3">
      <c r="A3619" s="65" t="s">
        <v>104</v>
      </c>
      <c r="B3619" s="65" t="s">
        <v>1412</v>
      </c>
      <c r="C3619" s="65" t="s">
        <v>1412</v>
      </c>
    </row>
    <row r="3620" spans="1:3">
      <c r="A3620" s="65" t="s">
        <v>104</v>
      </c>
      <c r="B3620" s="65" t="s">
        <v>2039</v>
      </c>
      <c r="C3620" s="65" t="s">
        <v>2039</v>
      </c>
    </row>
    <row r="3621" spans="1:3">
      <c r="A3621" s="65" t="s">
        <v>780</v>
      </c>
      <c r="B3621" s="65" t="s">
        <v>1050</v>
      </c>
      <c r="C3621" s="65" t="s">
        <v>1050</v>
      </c>
    </row>
    <row r="3622" spans="1:3">
      <c r="A3622" s="65" t="s">
        <v>780</v>
      </c>
      <c r="B3622" s="65" t="s">
        <v>1025</v>
      </c>
      <c r="C3622" s="65" t="s">
        <v>1025</v>
      </c>
    </row>
    <row r="3623" spans="1:3">
      <c r="A3623" s="65" t="s">
        <v>780</v>
      </c>
      <c r="B3623" s="65" t="s">
        <v>1043</v>
      </c>
      <c r="C3623" s="65" t="s">
        <v>1043</v>
      </c>
    </row>
    <row r="3624" spans="1:3">
      <c r="A3624" s="65" t="s">
        <v>780</v>
      </c>
      <c r="B3624" s="65" t="s">
        <v>1065</v>
      </c>
      <c r="C3624" s="65" t="s">
        <v>1065</v>
      </c>
    </row>
    <row r="3625" spans="1:3">
      <c r="A3625" s="65" t="s">
        <v>780</v>
      </c>
      <c r="B3625" s="65" t="s">
        <v>1066</v>
      </c>
      <c r="C3625" s="65" t="s">
        <v>1066</v>
      </c>
    </row>
    <row r="3626" spans="1:3">
      <c r="A3626" s="65" t="s">
        <v>780</v>
      </c>
      <c r="B3626" s="65" t="s">
        <v>1067</v>
      </c>
      <c r="C3626" s="65" t="s">
        <v>1067</v>
      </c>
    </row>
    <row r="3627" spans="1:3">
      <c r="A3627" s="65" t="s">
        <v>780</v>
      </c>
      <c r="B3627" s="65" t="s">
        <v>1068</v>
      </c>
      <c r="C3627" s="65" t="s">
        <v>1068</v>
      </c>
    </row>
    <row r="3628" spans="1:3">
      <c r="A3628" s="65" t="s">
        <v>780</v>
      </c>
      <c r="B3628" s="65" t="s">
        <v>1069</v>
      </c>
      <c r="C3628" s="65" t="s">
        <v>1069</v>
      </c>
    </row>
    <row r="3629" spans="1:3">
      <c r="A3629" s="65" t="s">
        <v>780</v>
      </c>
      <c r="B3629" s="65" t="s">
        <v>1070</v>
      </c>
      <c r="C3629" s="65" t="s">
        <v>1070</v>
      </c>
    </row>
    <row r="3630" spans="1:3">
      <c r="A3630" s="65" t="s">
        <v>780</v>
      </c>
      <c r="B3630" s="65" t="s">
        <v>1071</v>
      </c>
      <c r="C3630" s="65" t="s">
        <v>1071</v>
      </c>
    </row>
    <row r="3631" spans="1:3">
      <c r="A3631" s="65" t="s">
        <v>780</v>
      </c>
      <c r="B3631" s="65" t="s">
        <v>1072</v>
      </c>
      <c r="C3631" s="65" t="s">
        <v>1072</v>
      </c>
    </row>
    <row r="3632" spans="1:3">
      <c r="A3632" s="65" t="s">
        <v>780</v>
      </c>
      <c r="B3632" s="65" t="s">
        <v>1073</v>
      </c>
      <c r="C3632" s="65" t="s">
        <v>1073</v>
      </c>
    </row>
    <row r="3633" spans="1:3">
      <c r="A3633" s="65" t="s">
        <v>780</v>
      </c>
      <c r="B3633" s="65" t="s">
        <v>1074</v>
      </c>
      <c r="C3633" s="65" t="s">
        <v>1074</v>
      </c>
    </row>
    <row r="3634" spans="1:3">
      <c r="A3634" s="65" t="s">
        <v>780</v>
      </c>
      <c r="B3634" s="65" t="s">
        <v>1075</v>
      </c>
      <c r="C3634" s="65" t="s">
        <v>1075</v>
      </c>
    </row>
    <row r="3635" spans="1:3">
      <c r="A3635" s="65" t="s">
        <v>780</v>
      </c>
      <c r="B3635" s="65" t="s">
        <v>1076</v>
      </c>
      <c r="C3635" s="65" t="s">
        <v>1076</v>
      </c>
    </row>
    <row r="3636" spans="1:3">
      <c r="A3636" s="65" t="s">
        <v>780</v>
      </c>
      <c r="B3636" s="65" t="s">
        <v>1077</v>
      </c>
      <c r="C3636" s="65" t="s">
        <v>1077</v>
      </c>
    </row>
    <row r="3637" spans="1:3">
      <c r="A3637" s="65" t="s">
        <v>780</v>
      </c>
      <c r="B3637" s="65" t="s">
        <v>1078</v>
      </c>
      <c r="C3637" s="65" t="s">
        <v>1078</v>
      </c>
    </row>
    <row r="3638" spans="1:3">
      <c r="A3638" s="65" t="s">
        <v>780</v>
      </c>
      <c r="B3638" s="65" t="s">
        <v>1079</v>
      </c>
      <c r="C3638" s="65" t="s">
        <v>1079</v>
      </c>
    </row>
    <row r="3639" spans="1:3">
      <c r="A3639" s="65" t="s">
        <v>780</v>
      </c>
      <c r="B3639" s="65" t="s">
        <v>1080</v>
      </c>
      <c r="C3639" s="65" t="s">
        <v>1080</v>
      </c>
    </row>
    <row r="3640" spans="1:3">
      <c r="A3640" s="65" t="s">
        <v>780</v>
      </c>
      <c r="B3640" s="65" t="s">
        <v>1081</v>
      </c>
      <c r="C3640" s="65" t="s">
        <v>1081</v>
      </c>
    </row>
    <row r="3641" spans="1:3">
      <c r="A3641" s="65" t="s">
        <v>784</v>
      </c>
      <c r="B3641" s="65" t="s">
        <v>1026</v>
      </c>
      <c r="C3641" s="65" t="s">
        <v>1026</v>
      </c>
    </row>
    <row r="3642" spans="1:3">
      <c r="A3642" s="65" t="s">
        <v>784</v>
      </c>
      <c r="B3642" s="65" t="s">
        <v>1027</v>
      </c>
      <c r="C3642" s="65" t="s">
        <v>1027</v>
      </c>
    </row>
    <row r="3643" spans="1:3">
      <c r="A3643" s="65" t="s">
        <v>784</v>
      </c>
      <c r="B3643" s="65" t="s">
        <v>1028</v>
      </c>
      <c r="C3643" s="65" t="s">
        <v>1028</v>
      </c>
    </row>
    <row r="3644" spans="1:3">
      <c r="A3644" s="65" t="s">
        <v>784</v>
      </c>
      <c r="B3644" s="65" t="s">
        <v>1029</v>
      </c>
      <c r="C3644" s="65" t="s">
        <v>1029</v>
      </c>
    </row>
    <row r="3645" spans="1:3">
      <c r="A3645" s="65" t="s">
        <v>784</v>
      </c>
      <c r="B3645" s="65" t="s">
        <v>1030</v>
      </c>
      <c r="C3645" s="65" t="s">
        <v>1030</v>
      </c>
    </row>
    <row r="3646" spans="1:3">
      <c r="A3646" s="65" t="s">
        <v>784</v>
      </c>
      <c r="B3646" s="65" t="s">
        <v>1031</v>
      </c>
      <c r="C3646" s="65" t="s">
        <v>1031</v>
      </c>
    </row>
    <row r="3647" spans="1:3">
      <c r="A3647" s="65" t="s">
        <v>784</v>
      </c>
      <c r="B3647" s="65" t="s">
        <v>1032</v>
      </c>
      <c r="C3647" s="65" t="s">
        <v>1032</v>
      </c>
    </row>
    <row r="3648" spans="1:3">
      <c r="A3648" s="65" t="s">
        <v>784</v>
      </c>
      <c r="B3648" s="65" t="s">
        <v>1033</v>
      </c>
      <c r="C3648" s="65" t="s">
        <v>1033</v>
      </c>
    </row>
    <row r="3649" spans="1:3">
      <c r="A3649" s="65" t="s">
        <v>784</v>
      </c>
      <c r="B3649" s="65" t="s">
        <v>1034</v>
      </c>
      <c r="C3649" s="65" t="s">
        <v>1034</v>
      </c>
    </row>
    <row r="3650" spans="1:3">
      <c r="A3650" s="65" t="s">
        <v>784</v>
      </c>
      <c r="B3650" s="65" t="s">
        <v>1037</v>
      </c>
      <c r="C3650" s="65" t="s">
        <v>1037</v>
      </c>
    </row>
    <row r="3651" spans="1:3">
      <c r="A3651" s="65" t="s">
        <v>784</v>
      </c>
      <c r="B3651" s="65" t="s">
        <v>1036</v>
      </c>
      <c r="C3651" s="65" t="s">
        <v>1036</v>
      </c>
    </row>
    <row r="3652" spans="1:3">
      <c r="A3652" s="65" t="s">
        <v>784</v>
      </c>
      <c r="B3652" s="65" t="s">
        <v>1025</v>
      </c>
      <c r="C3652" s="65" t="s">
        <v>1025</v>
      </c>
    </row>
    <row r="3653" spans="1:3">
      <c r="A3653" s="65" t="s">
        <v>784</v>
      </c>
      <c r="B3653" s="65" t="s">
        <v>1043</v>
      </c>
      <c r="C3653" s="65" t="s">
        <v>1043</v>
      </c>
    </row>
    <row r="3654" spans="1:3">
      <c r="A3654" s="65" t="s">
        <v>784</v>
      </c>
      <c r="B3654" s="65" t="s">
        <v>1065</v>
      </c>
      <c r="C3654" s="65" t="s">
        <v>1065</v>
      </c>
    </row>
    <row r="3655" spans="1:3">
      <c r="A3655" s="65" t="s">
        <v>784</v>
      </c>
      <c r="B3655" s="65" t="s">
        <v>1050</v>
      </c>
      <c r="C3655" s="65" t="s">
        <v>1050</v>
      </c>
    </row>
    <row r="3656" spans="1:3">
      <c r="A3656" s="65" t="s">
        <v>784</v>
      </c>
      <c r="B3656" s="65" t="s">
        <v>1066</v>
      </c>
      <c r="C3656" s="65" t="s">
        <v>1066</v>
      </c>
    </row>
    <row r="3657" spans="1:3">
      <c r="A3657" s="65" t="s">
        <v>788</v>
      </c>
      <c r="B3657" s="65" t="s">
        <v>1026</v>
      </c>
      <c r="C3657" s="65" t="s">
        <v>1026</v>
      </c>
    </row>
    <row r="3658" spans="1:3">
      <c r="A3658" s="65" t="s">
        <v>788</v>
      </c>
      <c r="B3658" s="65" t="s">
        <v>1027</v>
      </c>
      <c r="C3658" s="65" t="s">
        <v>1027</v>
      </c>
    </row>
    <row r="3659" spans="1:3">
      <c r="A3659" s="65" t="s">
        <v>788</v>
      </c>
      <c r="B3659" s="65" t="s">
        <v>1028</v>
      </c>
      <c r="C3659" s="65" t="s">
        <v>1028</v>
      </c>
    </row>
    <row r="3660" spans="1:3">
      <c r="A3660" s="65" t="s">
        <v>788</v>
      </c>
      <c r="B3660" s="65" t="s">
        <v>1029</v>
      </c>
      <c r="C3660" s="65" t="s">
        <v>1029</v>
      </c>
    </row>
    <row r="3661" spans="1:3">
      <c r="A3661" s="65" t="s">
        <v>788</v>
      </c>
      <c r="B3661" s="65" t="s">
        <v>1030</v>
      </c>
      <c r="C3661" s="65" t="s">
        <v>1030</v>
      </c>
    </row>
    <row r="3662" spans="1:3">
      <c r="A3662" s="65" t="s">
        <v>788</v>
      </c>
      <c r="B3662" s="65" t="s">
        <v>1031</v>
      </c>
      <c r="C3662" s="65" t="s">
        <v>1031</v>
      </c>
    </row>
    <row r="3663" spans="1:3">
      <c r="A3663" s="65" t="s">
        <v>788</v>
      </c>
      <c r="B3663" s="65" t="s">
        <v>1032</v>
      </c>
      <c r="C3663" s="65" t="s">
        <v>1032</v>
      </c>
    </row>
    <row r="3664" spans="1:3">
      <c r="A3664" s="65" t="s">
        <v>788</v>
      </c>
      <c r="B3664" s="65" t="s">
        <v>1033</v>
      </c>
      <c r="C3664" s="65" t="s">
        <v>1033</v>
      </c>
    </row>
    <row r="3665" spans="1:3">
      <c r="A3665" s="65" t="s">
        <v>788</v>
      </c>
      <c r="B3665" s="65" t="s">
        <v>1034</v>
      </c>
      <c r="C3665" s="65" t="s">
        <v>1034</v>
      </c>
    </row>
    <row r="3666" spans="1:3">
      <c r="A3666" s="65" t="s">
        <v>788</v>
      </c>
      <c r="B3666" s="65" t="s">
        <v>1035</v>
      </c>
      <c r="C3666" s="65" t="s">
        <v>1035</v>
      </c>
    </row>
    <row r="3667" spans="1:3">
      <c r="A3667" s="65" t="s">
        <v>788</v>
      </c>
      <c r="B3667" s="65" t="s">
        <v>1036</v>
      </c>
      <c r="C3667" s="65" t="s">
        <v>1036</v>
      </c>
    </row>
    <row r="3668" spans="1:3">
      <c r="A3668" s="65" t="s">
        <v>788</v>
      </c>
      <c r="B3668" s="65" t="s">
        <v>1025</v>
      </c>
      <c r="C3668" s="65" t="s">
        <v>1025</v>
      </c>
    </row>
    <row r="3669" spans="1:3">
      <c r="A3669" s="65" t="s">
        <v>788</v>
      </c>
      <c r="B3669" s="65" t="s">
        <v>1043</v>
      </c>
      <c r="C3669" s="65" t="s">
        <v>1043</v>
      </c>
    </row>
    <row r="3670" spans="1:3">
      <c r="A3670" s="65" t="s">
        <v>788</v>
      </c>
      <c r="B3670" s="65" t="s">
        <v>1065</v>
      </c>
      <c r="C3670" s="65" t="s">
        <v>1065</v>
      </c>
    </row>
    <row r="3671" spans="1:3">
      <c r="A3671" s="65" t="s">
        <v>788</v>
      </c>
      <c r="B3671" s="65" t="s">
        <v>1066</v>
      </c>
      <c r="C3671" s="65" t="s">
        <v>1066</v>
      </c>
    </row>
    <row r="3672" spans="1:3">
      <c r="A3672" s="65" t="s">
        <v>788</v>
      </c>
      <c r="B3672" s="65" t="s">
        <v>1067</v>
      </c>
      <c r="C3672" s="65" t="s">
        <v>1067</v>
      </c>
    </row>
    <row r="3673" spans="1:3">
      <c r="A3673" s="65" t="s">
        <v>788</v>
      </c>
      <c r="B3673" s="65" t="s">
        <v>1068</v>
      </c>
      <c r="C3673" s="65" t="s">
        <v>1068</v>
      </c>
    </row>
    <row r="3674" spans="1:3">
      <c r="A3674" s="65" t="s">
        <v>788</v>
      </c>
      <c r="B3674" s="65" t="s">
        <v>1069</v>
      </c>
      <c r="C3674" s="65" t="s">
        <v>1069</v>
      </c>
    </row>
    <row r="3675" spans="1:3">
      <c r="A3675" s="65" t="s">
        <v>788</v>
      </c>
      <c r="B3675" s="65" t="s">
        <v>1050</v>
      </c>
      <c r="C3675" s="65" t="s">
        <v>1050</v>
      </c>
    </row>
    <row r="3676" spans="1:3">
      <c r="A3676" s="65" t="s">
        <v>792</v>
      </c>
      <c r="B3676" s="65" t="s">
        <v>1050</v>
      </c>
      <c r="C3676" s="65" t="s">
        <v>1050</v>
      </c>
    </row>
    <row r="3677" spans="1:3">
      <c r="A3677" s="65" t="s">
        <v>792</v>
      </c>
      <c r="B3677" s="65" t="s">
        <v>1025</v>
      </c>
      <c r="C3677" s="65" t="s">
        <v>1025</v>
      </c>
    </row>
    <row r="3678" spans="1:3">
      <c r="A3678" s="65" t="s">
        <v>792</v>
      </c>
      <c r="B3678" s="65" t="s">
        <v>1026</v>
      </c>
      <c r="C3678" s="65" t="s">
        <v>1026</v>
      </c>
    </row>
    <row r="3679" spans="1:3">
      <c r="A3679" s="65" t="s">
        <v>792</v>
      </c>
      <c r="B3679" s="65" t="s">
        <v>1027</v>
      </c>
      <c r="C3679" s="65" t="s">
        <v>1027</v>
      </c>
    </row>
    <row r="3680" spans="1:3">
      <c r="A3680" s="65" t="s">
        <v>792</v>
      </c>
      <c r="B3680" s="65" t="s">
        <v>1028</v>
      </c>
      <c r="C3680" s="65" t="s">
        <v>1028</v>
      </c>
    </row>
    <row r="3681" spans="1:3">
      <c r="A3681" s="65" t="s">
        <v>792</v>
      </c>
      <c r="B3681" s="65" t="s">
        <v>1029</v>
      </c>
      <c r="C3681" s="65" t="s">
        <v>1029</v>
      </c>
    </row>
    <row r="3682" spans="1:3">
      <c r="A3682" s="65" t="s">
        <v>792</v>
      </c>
      <c r="B3682" s="65" t="s">
        <v>1030</v>
      </c>
      <c r="C3682" s="65" t="s">
        <v>1030</v>
      </c>
    </row>
    <row r="3683" spans="1:3">
      <c r="A3683" s="65" t="s">
        <v>792</v>
      </c>
      <c r="B3683" s="65" t="s">
        <v>1031</v>
      </c>
      <c r="C3683" s="65" t="s">
        <v>1031</v>
      </c>
    </row>
    <row r="3684" spans="1:3">
      <c r="A3684" s="65" t="s">
        <v>792</v>
      </c>
      <c r="B3684" s="65" t="s">
        <v>1032</v>
      </c>
      <c r="C3684" s="65" t="s">
        <v>1032</v>
      </c>
    </row>
    <row r="3685" spans="1:3">
      <c r="A3685" s="65" t="s">
        <v>792</v>
      </c>
      <c r="B3685" s="65" t="s">
        <v>1033</v>
      </c>
      <c r="C3685" s="65" t="s">
        <v>1033</v>
      </c>
    </row>
    <row r="3686" spans="1:3">
      <c r="A3686" s="65" t="s">
        <v>792</v>
      </c>
      <c r="B3686" s="65" t="s">
        <v>1034</v>
      </c>
      <c r="C3686" s="65" t="s">
        <v>1034</v>
      </c>
    </row>
    <row r="3687" spans="1:3">
      <c r="A3687" s="65" t="s">
        <v>792</v>
      </c>
      <c r="B3687" s="65" t="s">
        <v>1035</v>
      </c>
      <c r="C3687" s="65" t="s">
        <v>1035</v>
      </c>
    </row>
    <row r="3688" spans="1:3">
      <c r="A3688" s="65" t="s">
        <v>792</v>
      </c>
      <c r="B3688" s="65" t="s">
        <v>1036</v>
      </c>
      <c r="C3688" s="65" t="s">
        <v>1036</v>
      </c>
    </row>
    <row r="3689" spans="1:3">
      <c r="A3689" s="65" t="s">
        <v>792</v>
      </c>
      <c r="B3689" s="65" t="s">
        <v>1037</v>
      </c>
      <c r="C3689" s="65" t="s">
        <v>1037</v>
      </c>
    </row>
    <row r="3690" spans="1:3">
      <c r="A3690" s="65" t="s">
        <v>792</v>
      </c>
      <c r="B3690" s="65" t="s">
        <v>1038</v>
      </c>
      <c r="C3690" s="65" t="s">
        <v>1038</v>
      </c>
    </row>
    <row r="3691" spans="1:3">
      <c r="A3691" s="65" t="s">
        <v>792</v>
      </c>
      <c r="B3691" s="65" t="s">
        <v>1039</v>
      </c>
      <c r="C3691" s="65" t="s">
        <v>1039</v>
      </c>
    </row>
    <row r="3692" spans="1:3">
      <c r="A3692" s="65" t="s">
        <v>792</v>
      </c>
      <c r="B3692" s="65" t="s">
        <v>1040</v>
      </c>
      <c r="C3692" s="65" t="s">
        <v>1040</v>
      </c>
    </row>
    <row r="3693" spans="1:3">
      <c r="A3693" s="65" t="s">
        <v>792</v>
      </c>
      <c r="B3693" s="65" t="s">
        <v>1041</v>
      </c>
      <c r="C3693" s="65" t="s">
        <v>1041</v>
      </c>
    </row>
    <row r="3694" spans="1:3">
      <c r="A3694" s="65" t="s">
        <v>792</v>
      </c>
      <c r="B3694" s="65" t="s">
        <v>1042</v>
      </c>
      <c r="C3694" s="65" t="s">
        <v>1042</v>
      </c>
    </row>
    <row r="3695" spans="1:3">
      <c r="A3695" s="65" t="s">
        <v>792</v>
      </c>
      <c r="B3695" s="65" t="s">
        <v>1130</v>
      </c>
      <c r="C3695" s="65" t="s">
        <v>1130</v>
      </c>
    </row>
    <row r="3696" spans="1:3">
      <c r="A3696" s="65" t="s">
        <v>792</v>
      </c>
      <c r="B3696" s="65" t="s">
        <v>1131</v>
      </c>
      <c r="C3696" s="65" t="s">
        <v>1131</v>
      </c>
    </row>
    <row r="3697" spans="1:3">
      <c r="A3697" s="65" t="s">
        <v>792</v>
      </c>
      <c r="B3697" s="65" t="s">
        <v>1132</v>
      </c>
      <c r="C3697" s="65" t="s">
        <v>1132</v>
      </c>
    </row>
    <row r="3698" spans="1:3">
      <c r="A3698" s="65" t="s">
        <v>792</v>
      </c>
      <c r="B3698" s="65" t="s">
        <v>1373</v>
      </c>
      <c r="C3698" s="65" t="s">
        <v>1373</v>
      </c>
    </row>
    <row r="3699" spans="1:3">
      <c r="A3699" s="65" t="s">
        <v>792</v>
      </c>
      <c r="B3699" s="65" t="s">
        <v>1294</v>
      </c>
      <c r="C3699" s="65" t="s">
        <v>1294</v>
      </c>
    </row>
    <row r="3700" spans="1:3">
      <c r="A3700" s="65" t="s">
        <v>792</v>
      </c>
      <c r="B3700" s="65" t="s">
        <v>1195</v>
      </c>
      <c r="C3700" s="65" t="s">
        <v>1195</v>
      </c>
    </row>
    <row r="3701" spans="1:3">
      <c r="A3701" s="65" t="s">
        <v>792</v>
      </c>
      <c r="B3701" s="65" t="s">
        <v>1196</v>
      </c>
      <c r="C3701" s="65" t="s">
        <v>1196</v>
      </c>
    </row>
    <row r="3702" spans="1:3">
      <c r="A3702" s="65" t="s">
        <v>792</v>
      </c>
      <c r="B3702" s="65" t="s">
        <v>1197</v>
      </c>
      <c r="C3702" s="65" t="s">
        <v>1197</v>
      </c>
    </row>
    <row r="3703" spans="1:3">
      <c r="A3703" s="65" t="s">
        <v>792</v>
      </c>
      <c r="B3703" s="65" t="s">
        <v>1198</v>
      </c>
      <c r="C3703" s="65" t="s">
        <v>1198</v>
      </c>
    </row>
    <row r="3704" spans="1:3">
      <c r="A3704" s="65" t="s">
        <v>792</v>
      </c>
      <c r="B3704" s="65" t="s">
        <v>1199</v>
      </c>
      <c r="C3704" s="65" t="s">
        <v>1199</v>
      </c>
    </row>
    <row r="3705" spans="1:3">
      <c r="A3705" s="65" t="s">
        <v>792</v>
      </c>
      <c r="B3705" s="65" t="s">
        <v>1200</v>
      </c>
      <c r="C3705" s="65" t="s">
        <v>1200</v>
      </c>
    </row>
    <row r="3706" spans="1:3">
      <c r="A3706" s="65" t="s">
        <v>792</v>
      </c>
      <c r="B3706" s="65" t="s">
        <v>1201</v>
      </c>
      <c r="C3706" s="65" t="s">
        <v>1201</v>
      </c>
    </row>
    <row r="3707" spans="1:3">
      <c r="A3707" s="65" t="s">
        <v>792</v>
      </c>
      <c r="B3707" s="65" t="s">
        <v>1295</v>
      </c>
      <c r="C3707" s="65" t="s">
        <v>1295</v>
      </c>
    </row>
    <row r="3708" spans="1:3">
      <c r="A3708" s="65" t="s">
        <v>792</v>
      </c>
      <c r="B3708" s="65" t="s">
        <v>1296</v>
      </c>
      <c r="C3708" s="65" t="s">
        <v>1296</v>
      </c>
    </row>
    <row r="3709" spans="1:3">
      <c r="A3709" s="65" t="s">
        <v>792</v>
      </c>
      <c r="B3709" s="65" t="s">
        <v>1297</v>
      </c>
      <c r="C3709" s="65" t="s">
        <v>1297</v>
      </c>
    </row>
    <row r="3710" spans="1:3">
      <c r="A3710" s="65" t="s">
        <v>792</v>
      </c>
      <c r="B3710" s="65" t="s">
        <v>1298</v>
      </c>
      <c r="C3710" s="65" t="s">
        <v>1298</v>
      </c>
    </row>
    <row r="3711" spans="1:3">
      <c r="A3711" s="65" t="s">
        <v>792</v>
      </c>
      <c r="B3711" s="65" t="s">
        <v>1299</v>
      </c>
      <c r="C3711" s="65" t="s">
        <v>1299</v>
      </c>
    </row>
    <row r="3712" spans="1:3">
      <c r="A3712" s="65" t="s">
        <v>792</v>
      </c>
      <c r="B3712" s="65" t="s">
        <v>1043</v>
      </c>
      <c r="C3712" s="65" t="s">
        <v>1043</v>
      </c>
    </row>
    <row r="3713" spans="1:3">
      <c r="A3713" s="65" t="s">
        <v>792</v>
      </c>
      <c r="B3713" s="65" t="s">
        <v>1044</v>
      </c>
      <c r="C3713" s="65" t="s">
        <v>1044</v>
      </c>
    </row>
    <row r="3714" spans="1:3">
      <c r="A3714" s="65" t="s">
        <v>796</v>
      </c>
      <c r="B3714" s="65" t="s">
        <v>1026</v>
      </c>
      <c r="C3714" s="65" t="s">
        <v>1026</v>
      </c>
    </row>
    <row r="3715" spans="1:3">
      <c r="A3715" s="65" t="s">
        <v>796</v>
      </c>
      <c r="B3715" s="65" t="s">
        <v>1025</v>
      </c>
      <c r="C3715" s="65" t="s">
        <v>1025</v>
      </c>
    </row>
    <row r="3716" spans="1:3">
      <c r="A3716" s="65" t="s">
        <v>796</v>
      </c>
      <c r="B3716" s="65" t="s">
        <v>1043</v>
      </c>
      <c r="C3716" s="65" t="s">
        <v>1043</v>
      </c>
    </row>
    <row r="3717" spans="1:3">
      <c r="A3717" s="65" t="s">
        <v>796</v>
      </c>
      <c r="B3717" s="65" t="s">
        <v>1065</v>
      </c>
      <c r="C3717" s="65" t="s">
        <v>1065</v>
      </c>
    </row>
    <row r="3718" spans="1:3">
      <c r="A3718" s="65" t="s">
        <v>796</v>
      </c>
      <c r="B3718" s="65" t="s">
        <v>1050</v>
      </c>
      <c r="C3718" s="65" t="s">
        <v>1050</v>
      </c>
    </row>
    <row r="3719" spans="1:3">
      <c r="A3719" s="65" t="s">
        <v>800</v>
      </c>
      <c r="B3719" s="65" t="s">
        <v>1026</v>
      </c>
      <c r="C3719" s="65" t="s">
        <v>1026</v>
      </c>
    </row>
    <row r="3720" spans="1:3">
      <c r="A3720" s="65" t="s">
        <v>800</v>
      </c>
      <c r="B3720" s="65" t="s">
        <v>1027</v>
      </c>
      <c r="C3720" s="65" t="s">
        <v>1027</v>
      </c>
    </row>
    <row r="3721" spans="1:3">
      <c r="A3721" s="65" t="s">
        <v>800</v>
      </c>
      <c r="B3721" s="65" t="s">
        <v>1028</v>
      </c>
      <c r="C3721" s="65" t="s">
        <v>1028</v>
      </c>
    </row>
    <row r="3722" spans="1:3">
      <c r="A3722" s="65" t="s">
        <v>800</v>
      </c>
      <c r="B3722" s="65" t="s">
        <v>1029</v>
      </c>
      <c r="C3722" s="65" t="s">
        <v>1029</v>
      </c>
    </row>
    <row r="3723" spans="1:3">
      <c r="A3723" s="65" t="s">
        <v>800</v>
      </c>
      <c r="B3723" s="65" t="s">
        <v>1030</v>
      </c>
      <c r="C3723" s="65" t="s">
        <v>1030</v>
      </c>
    </row>
    <row r="3724" spans="1:3">
      <c r="A3724" s="65" t="s">
        <v>800</v>
      </c>
      <c r="B3724" s="65" t="s">
        <v>1031</v>
      </c>
      <c r="C3724" s="65" t="s">
        <v>1031</v>
      </c>
    </row>
    <row r="3725" spans="1:3">
      <c r="A3725" s="65" t="s">
        <v>800</v>
      </c>
      <c r="B3725" s="65" t="s">
        <v>1032</v>
      </c>
      <c r="C3725" s="65" t="s">
        <v>1032</v>
      </c>
    </row>
    <row r="3726" spans="1:3">
      <c r="A3726" s="65" t="s">
        <v>800</v>
      </c>
      <c r="B3726" s="65" t="s">
        <v>1033</v>
      </c>
      <c r="C3726" s="65" t="s">
        <v>1033</v>
      </c>
    </row>
    <row r="3727" spans="1:3">
      <c r="A3727" s="65" t="s">
        <v>800</v>
      </c>
      <c r="B3727" s="65" t="s">
        <v>1034</v>
      </c>
      <c r="C3727" s="65" t="s">
        <v>1034</v>
      </c>
    </row>
    <row r="3728" spans="1:3">
      <c r="A3728" s="65" t="s">
        <v>800</v>
      </c>
      <c r="B3728" s="65" t="s">
        <v>1035</v>
      </c>
      <c r="C3728" s="65" t="s">
        <v>1035</v>
      </c>
    </row>
    <row r="3729" spans="1:3">
      <c r="A3729" s="65" t="s">
        <v>800</v>
      </c>
      <c r="B3729" s="65" t="s">
        <v>1036</v>
      </c>
      <c r="C3729" s="65" t="s">
        <v>1036</v>
      </c>
    </row>
    <row r="3730" spans="1:3">
      <c r="A3730" s="65" t="s">
        <v>800</v>
      </c>
      <c r="B3730" s="65" t="s">
        <v>1037</v>
      </c>
      <c r="C3730" s="65" t="s">
        <v>1037</v>
      </c>
    </row>
    <row r="3731" spans="1:3">
      <c r="A3731" s="65" t="s">
        <v>800</v>
      </c>
      <c r="B3731" s="65" t="s">
        <v>1038</v>
      </c>
      <c r="C3731" s="65" t="s">
        <v>1038</v>
      </c>
    </row>
    <row r="3732" spans="1:3">
      <c r="A3732" s="65" t="s">
        <v>800</v>
      </c>
      <c r="B3732" s="65" t="s">
        <v>1039</v>
      </c>
      <c r="C3732" s="65" t="s">
        <v>1039</v>
      </c>
    </row>
    <row r="3733" spans="1:3">
      <c r="A3733" s="65" t="s">
        <v>800</v>
      </c>
      <c r="B3733" s="65" t="s">
        <v>1040</v>
      </c>
      <c r="C3733" s="65" t="s">
        <v>1040</v>
      </c>
    </row>
    <row r="3734" spans="1:3">
      <c r="A3734" s="65" t="s">
        <v>800</v>
      </c>
      <c r="B3734" s="65" t="s">
        <v>1041</v>
      </c>
      <c r="C3734" s="65" t="s">
        <v>1041</v>
      </c>
    </row>
    <row r="3735" spans="1:3">
      <c r="A3735" s="65" t="s">
        <v>800</v>
      </c>
      <c r="B3735" s="65" t="s">
        <v>1042</v>
      </c>
      <c r="C3735" s="65" t="s">
        <v>1042</v>
      </c>
    </row>
    <row r="3736" spans="1:3">
      <c r="A3736" s="65" t="s">
        <v>800</v>
      </c>
      <c r="B3736" s="65" t="s">
        <v>1130</v>
      </c>
      <c r="C3736" s="65" t="s">
        <v>1130</v>
      </c>
    </row>
    <row r="3737" spans="1:3">
      <c r="A3737" s="65" t="s">
        <v>800</v>
      </c>
      <c r="B3737" s="65" t="s">
        <v>1131</v>
      </c>
      <c r="C3737" s="65" t="s">
        <v>1131</v>
      </c>
    </row>
    <row r="3738" spans="1:3">
      <c r="A3738" s="65" t="s">
        <v>800</v>
      </c>
      <c r="B3738" s="65" t="s">
        <v>1025</v>
      </c>
      <c r="C3738" s="65" t="s">
        <v>1025</v>
      </c>
    </row>
    <row r="3739" spans="1:3">
      <c r="A3739" s="65" t="s">
        <v>800</v>
      </c>
      <c r="B3739" s="65" t="s">
        <v>1043</v>
      </c>
      <c r="C3739" s="65" t="s">
        <v>1043</v>
      </c>
    </row>
    <row r="3740" spans="1:3">
      <c r="A3740" s="65" t="s">
        <v>800</v>
      </c>
      <c r="B3740" s="65" t="s">
        <v>1065</v>
      </c>
      <c r="C3740" s="65" t="s">
        <v>1065</v>
      </c>
    </row>
    <row r="3741" spans="1:3">
      <c r="A3741" s="65" t="s">
        <v>800</v>
      </c>
      <c r="B3741" s="65" t="s">
        <v>1202</v>
      </c>
      <c r="C3741" s="65" t="s">
        <v>1202</v>
      </c>
    </row>
    <row r="3742" spans="1:3">
      <c r="A3742" s="65" t="s">
        <v>800</v>
      </c>
      <c r="B3742" s="65" t="s">
        <v>1203</v>
      </c>
      <c r="C3742" s="65" t="s">
        <v>1203</v>
      </c>
    </row>
    <row r="3743" spans="1:3">
      <c r="A3743" s="65" t="s">
        <v>800</v>
      </c>
      <c r="B3743" s="65" t="s">
        <v>1170</v>
      </c>
      <c r="C3743" s="65" t="s">
        <v>1170</v>
      </c>
    </row>
    <row r="3744" spans="1:3">
      <c r="A3744" s="65" t="s">
        <v>800</v>
      </c>
      <c r="B3744" s="65" t="s">
        <v>1066</v>
      </c>
      <c r="C3744" s="65" t="s">
        <v>1066</v>
      </c>
    </row>
    <row r="3745" spans="1:3">
      <c r="A3745" s="65" t="s">
        <v>800</v>
      </c>
      <c r="B3745" s="65" t="s">
        <v>1050</v>
      </c>
      <c r="C3745" s="65" t="s">
        <v>1050</v>
      </c>
    </row>
    <row r="3746" spans="1:3">
      <c r="A3746" s="65" t="s">
        <v>103</v>
      </c>
      <c r="B3746" s="65" t="s">
        <v>1050</v>
      </c>
      <c r="C3746" s="65" t="s">
        <v>1050</v>
      </c>
    </row>
    <row r="3747" spans="1:3">
      <c r="A3747" s="65" t="s">
        <v>103</v>
      </c>
      <c r="B3747" s="65" t="s">
        <v>1025</v>
      </c>
      <c r="C3747" s="65" t="s">
        <v>1025</v>
      </c>
    </row>
    <row r="3748" spans="1:3">
      <c r="A3748" s="65" t="s">
        <v>103</v>
      </c>
      <c r="B3748" s="65" t="s">
        <v>1026</v>
      </c>
      <c r="C3748" s="65" t="s">
        <v>1026</v>
      </c>
    </row>
    <row r="3749" spans="1:3">
      <c r="A3749" s="65" t="s">
        <v>103</v>
      </c>
      <c r="B3749" s="65" t="s">
        <v>1027</v>
      </c>
      <c r="C3749" s="65" t="s">
        <v>1027</v>
      </c>
    </row>
    <row r="3750" spans="1:3">
      <c r="A3750" s="65" t="s">
        <v>103</v>
      </c>
      <c r="B3750" s="65" t="s">
        <v>1028</v>
      </c>
      <c r="C3750" s="65" t="s">
        <v>1028</v>
      </c>
    </row>
    <row r="3751" spans="1:3">
      <c r="A3751" s="65" t="s">
        <v>103</v>
      </c>
      <c r="B3751" s="65" t="s">
        <v>1029</v>
      </c>
      <c r="C3751" s="65" t="s">
        <v>1029</v>
      </c>
    </row>
    <row r="3752" spans="1:3">
      <c r="A3752" s="65" t="s">
        <v>103</v>
      </c>
      <c r="B3752" s="65" t="s">
        <v>1495</v>
      </c>
      <c r="C3752" s="65" t="s">
        <v>1495</v>
      </c>
    </row>
    <row r="3753" spans="1:3">
      <c r="A3753" s="65" t="s">
        <v>103</v>
      </c>
      <c r="B3753" s="65" t="s">
        <v>1496</v>
      </c>
      <c r="C3753" s="65" t="s">
        <v>1496</v>
      </c>
    </row>
    <row r="3754" spans="1:3">
      <c r="A3754" s="65" t="s">
        <v>103</v>
      </c>
      <c r="B3754" s="65" t="s">
        <v>1043</v>
      </c>
      <c r="C3754" s="65" t="s">
        <v>1043</v>
      </c>
    </row>
    <row r="3755" spans="1:3">
      <c r="A3755" s="65" t="s">
        <v>103</v>
      </c>
      <c r="B3755" s="65" t="s">
        <v>1044</v>
      </c>
      <c r="C3755" s="65" t="s">
        <v>1044</v>
      </c>
    </row>
    <row r="3756" spans="1:3">
      <c r="A3756" s="65" t="s">
        <v>110</v>
      </c>
      <c r="B3756" s="65" t="s">
        <v>1050</v>
      </c>
      <c r="C3756" s="65" t="s">
        <v>1050</v>
      </c>
    </row>
    <row r="3757" spans="1:3">
      <c r="A3757" s="65" t="s">
        <v>110</v>
      </c>
      <c r="B3757" s="65" t="s">
        <v>1025</v>
      </c>
      <c r="C3757" s="65" t="s">
        <v>1025</v>
      </c>
    </row>
    <row r="3758" spans="1:3">
      <c r="A3758" s="65" t="s">
        <v>110</v>
      </c>
      <c r="B3758" s="65" t="s">
        <v>1026</v>
      </c>
      <c r="C3758" s="65" t="s">
        <v>1026</v>
      </c>
    </row>
    <row r="3759" spans="1:3">
      <c r="A3759" s="65" t="s">
        <v>110</v>
      </c>
      <c r="B3759" s="65" t="s">
        <v>1027</v>
      </c>
      <c r="C3759" s="65" t="s">
        <v>1027</v>
      </c>
    </row>
    <row r="3760" spans="1:3">
      <c r="A3760" s="65" t="s">
        <v>110</v>
      </c>
      <c r="B3760" s="65" t="s">
        <v>1028</v>
      </c>
      <c r="C3760" s="65" t="s">
        <v>1028</v>
      </c>
    </row>
    <row r="3761" spans="1:3">
      <c r="A3761" s="65" t="s">
        <v>110</v>
      </c>
      <c r="B3761" s="65" t="s">
        <v>1029</v>
      </c>
      <c r="C3761" s="65" t="s">
        <v>1029</v>
      </c>
    </row>
    <row r="3762" spans="1:3">
      <c r="A3762" s="65" t="s">
        <v>110</v>
      </c>
      <c r="B3762" s="65" t="s">
        <v>1030</v>
      </c>
      <c r="C3762" s="65" t="s">
        <v>1030</v>
      </c>
    </row>
    <row r="3763" spans="1:3">
      <c r="A3763" s="65" t="s">
        <v>110</v>
      </c>
      <c r="B3763" s="65" t="s">
        <v>1031</v>
      </c>
      <c r="C3763" s="65" t="s">
        <v>1031</v>
      </c>
    </row>
    <row r="3764" spans="1:3">
      <c r="A3764" s="65" t="s">
        <v>110</v>
      </c>
      <c r="B3764" s="65" t="s">
        <v>1032</v>
      </c>
      <c r="C3764" s="65" t="s">
        <v>1032</v>
      </c>
    </row>
    <row r="3765" spans="1:3">
      <c r="A3765" s="65" t="s">
        <v>110</v>
      </c>
      <c r="B3765" s="65" t="s">
        <v>1033</v>
      </c>
      <c r="C3765" s="65" t="s">
        <v>1033</v>
      </c>
    </row>
    <row r="3766" spans="1:3">
      <c r="A3766" s="65" t="s">
        <v>110</v>
      </c>
      <c r="B3766" s="65" t="s">
        <v>1034</v>
      </c>
      <c r="C3766" s="65" t="s">
        <v>1034</v>
      </c>
    </row>
    <row r="3767" spans="1:3">
      <c r="A3767" s="65" t="s">
        <v>110</v>
      </c>
      <c r="B3767" s="65" t="s">
        <v>1035</v>
      </c>
      <c r="C3767" s="65" t="s">
        <v>1035</v>
      </c>
    </row>
    <row r="3768" spans="1:3">
      <c r="A3768" s="65" t="s">
        <v>110</v>
      </c>
      <c r="B3768" s="65" t="s">
        <v>1036</v>
      </c>
      <c r="C3768" s="65" t="s">
        <v>1036</v>
      </c>
    </row>
    <row r="3769" spans="1:3">
      <c r="A3769" s="65" t="s">
        <v>110</v>
      </c>
      <c r="B3769" s="65" t="s">
        <v>1037</v>
      </c>
      <c r="C3769" s="65" t="s">
        <v>1037</v>
      </c>
    </row>
    <row r="3770" spans="1:3">
      <c r="A3770" s="65" t="s">
        <v>110</v>
      </c>
      <c r="B3770" s="65" t="s">
        <v>1038</v>
      </c>
      <c r="C3770" s="65" t="s">
        <v>1038</v>
      </c>
    </row>
    <row r="3771" spans="1:3">
      <c r="A3771" s="65" t="s">
        <v>110</v>
      </c>
      <c r="B3771" s="65" t="s">
        <v>1039</v>
      </c>
      <c r="C3771" s="65" t="s">
        <v>1039</v>
      </c>
    </row>
    <row r="3772" spans="1:3">
      <c r="A3772" s="65" t="s">
        <v>110</v>
      </c>
      <c r="B3772" s="65" t="s">
        <v>1040</v>
      </c>
      <c r="C3772" s="65" t="s">
        <v>1040</v>
      </c>
    </row>
    <row r="3773" spans="1:3">
      <c r="A3773" s="65" t="s">
        <v>110</v>
      </c>
      <c r="B3773" s="65" t="s">
        <v>1041</v>
      </c>
      <c r="C3773" s="65" t="s">
        <v>1041</v>
      </c>
    </row>
    <row r="3774" spans="1:3">
      <c r="A3774" s="65" t="s">
        <v>110</v>
      </c>
      <c r="B3774" s="65" t="s">
        <v>1042</v>
      </c>
      <c r="C3774" s="65" t="s">
        <v>1042</v>
      </c>
    </row>
    <row r="3775" spans="1:3">
      <c r="A3775" s="65" t="s">
        <v>110</v>
      </c>
      <c r="B3775" s="65" t="s">
        <v>1130</v>
      </c>
      <c r="C3775" s="65" t="s">
        <v>1130</v>
      </c>
    </row>
    <row r="3776" spans="1:3">
      <c r="A3776" s="65" t="s">
        <v>110</v>
      </c>
      <c r="B3776" s="65" t="s">
        <v>1131</v>
      </c>
      <c r="C3776" s="65" t="s">
        <v>1131</v>
      </c>
    </row>
    <row r="3777" spans="1:3">
      <c r="A3777" s="65" t="s">
        <v>110</v>
      </c>
      <c r="B3777" s="65" t="s">
        <v>1132</v>
      </c>
      <c r="C3777" s="65" t="s">
        <v>1132</v>
      </c>
    </row>
    <row r="3778" spans="1:3">
      <c r="A3778" s="65" t="s">
        <v>110</v>
      </c>
      <c r="B3778" s="65" t="s">
        <v>1373</v>
      </c>
      <c r="C3778" s="65" t="s">
        <v>1373</v>
      </c>
    </row>
    <row r="3779" spans="1:3">
      <c r="A3779" s="65" t="s">
        <v>110</v>
      </c>
      <c r="B3779" s="65" t="s">
        <v>1294</v>
      </c>
      <c r="C3779" s="65" t="s">
        <v>1294</v>
      </c>
    </row>
    <row r="3780" spans="1:3">
      <c r="A3780" s="65" t="s">
        <v>110</v>
      </c>
      <c r="B3780" s="65" t="s">
        <v>1195</v>
      </c>
      <c r="C3780" s="65" t="s">
        <v>1195</v>
      </c>
    </row>
    <row r="3781" spans="1:3">
      <c r="A3781" s="65" t="s">
        <v>110</v>
      </c>
      <c r="B3781" s="65" t="s">
        <v>1196</v>
      </c>
      <c r="C3781" s="65" t="s">
        <v>1196</v>
      </c>
    </row>
    <row r="3782" spans="1:3">
      <c r="A3782" s="65" t="s">
        <v>110</v>
      </c>
      <c r="B3782" s="65" t="s">
        <v>1197</v>
      </c>
      <c r="C3782" s="65" t="s">
        <v>1197</v>
      </c>
    </row>
    <row r="3783" spans="1:3">
      <c r="A3783" s="65" t="s">
        <v>110</v>
      </c>
      <c r="B3783" s="65" t="s">
        <v>1198</v>
      </c>
      <c r="C3783" s="65" t="s">
        <v>1198</v>
      </c>
    </row>
    <row r="3784" spans="1:3">
      <c r="A3784" s="65" t="s">
        <v>110</v>
      </c>
      <c r="B3784" s="65" t="s">
        <v>1199</v>
      </c>
      <c r="C3784" s="65" t="s">
        <v>1199</v>
      </c>
    </row>
    <row r="3785" spans="1:3">
      <c r="A3785" s="65" t="s">
        <v>110</v>
      </c>
      <c r="B3785" s="65" t="s">
        <v>1200</v>
      </c>
      <c r="C3785" s="65" t="s">
        <v>1200</v>
      </c>
    </row>
    <row r="3786" spans="1:3">
      <c r="A3786" s="65" t="s">
        <v>110</v>
      </c>
      <c r="B3786" s="65" t="s">
        <v>1201</v>
      </c>
      <c r="C3786" s="65" t="s">
        <v>1201</v>
      </c>
    </row>
    <row r="3787" spans="1:3">
      <c r="A3787" s="65" t="s">
        <v>110</v>
      </c>
      <c r="B3787" s="65" t="s">
        <v>1204</v>
      </c>
      <c r="C3787" s="65" t="s">
        <v>1204</v>
      </c>
    </row>
    <row r="3788" spans="1:3">
      <c r="A3788" s="65" t="s">
        <v>110</v>
      </c>
      <c r="B3788" s="65" t="s">
        <v>1043</v>
      </c>
      <c r="C3788" s="65" t="s">
        <v>1043</v>
      </c>
    </row>
    <row r="3789" spans="1:3">
      <c r="A3789" s="65" t="s">
        <v>110</v>
      </c>
      <c r="B3789" s="65" t="s">
        <v>1044</v>
      </c>
      <c r="C3789" s="65" t="s">
        <v>1044</v>
      </c>
    </row>
    <row r="3790" spans="1:3">
      <c r="A3790" s="65" t="s">
        <v>110</v>
      </c>
      <c r="B3790" s="65" t="s">
        <v>1045</v>
      </c>
      <c r="C3790" s="65" t="s">
        <v>1045</v>
      </c>
    </row>
    <row r="3791" spans="1:3">
      <c r="A3791" s="65" t="s">
        <v>110</v>
      </c>
      <c r="B3791" s="65" t="s">
        <v>1046</v>
      </c>
      <c r="C3791" s="65" t="s">
        <v>1046</v>
      </c>
    </row>
    <row r="3792" spans="1:3">
      <c r="A3792" s="65" t="s">
        <v>110</v>
      </c>
      <c r="B3792" s="65" t="s">
        <v>1047</v>
      </c>
      <c r="C3792" s="65" t="s">
        <v>1047</v>
      </c>
    </row>
    <row r="3793" spans="1:3">
      <c r="A3793" s="65" t="s">
        <v>110</v>
      </c>
      <c r="B3793" s="65" t="s">
        <v>1048</v>
      </c>
      <c r="C3793" s="65" t="s">
        <v>1048</v>
      </c>
    </row>
    <row r="3794" spans="1:3">
      <c r="A3794" s="65" t="s">
        <v>110</v>
      </c>
      <c r="B3794" s="65" t="s">
        <v>1049</v>
      </c>
      <c r="C3794" s="65" t="s">
        <v>1049</v>
      </c>
    </row>
    <row r="3795" spans="1:3">
      <c r="A3795" s="65" t="s">
        <v>110</v>
      </c>
      <c r="B3795" s="65" t="s">
        <v>1288</v>
      </c>
      <c r="C3795" s="65" t="s">
        <v>1288</v>
      </c>
    </row>
    <row r="3796" spans="1:3">
      <c r="A3796" s="65" t="s">
        <v>110</v>
      </c>
      <c r="B3796" s="65" t="s">
        <v>1289</v>
      </c>
      <c r="C3796" s="65" t="s">
        <v>1289</v>
      </c>
    </row>
    <row r="3797" spans="1:3">
      <c r="A3797" s="65" t="s">
        <v>110</v>
      </c>
      <c r="B3797" s="65" t="s">
        <v>1065</v>
      </c>
      <c r="C3797" s="65" t="s">
        <v>1065</v>
      </c>
    </row>
    <row r="3798" spans="1:3">
      <c r="A3798" s="65" t="s">
        <v>110</v>
      </c>
      <c r="B3798" s="65" t="s">
        <v>1202</v>
      </c>
      <c r="C3798" s="65" t="s">
        <v>1202</v>
      </c>
    </row>
    <row r="3799" spans="1:3">
      <c r="A3799" s="65" t="s">
        <v>110</v>
      </c>
      <c r="B3799" s="65" t="s">
        <v>1203</v>
      </c>
      <c r="C3799" s="65" t="s">
        <v>1203</v>
      </c>
    </row>
    <row r="3800" spans="1:3">
      <c r="A3800" s="65" t="s">
        <v>110</v>
      </c>
      <c r="B3800" s="65" t="s">
        <v>1170</v>
      </c>
      <c r="C3800" s="65" t="s">
        <v>1170</v>
      </c>
    </row>
    <row r="3801" spans="1:3">
      <c r="A3801" s="65" t="s">
        <v>110</v>
      </c>
      <c r="B3801" s="65" t="s">
        <v>1171</v>
      </c>
      <c r="C3801" s="65" t="s">
        <v>1171</v>
      </c>
    </row>
    <row r="3802" spans="1:3">
      <c r="A3802" s="65" t="s">
        <v>110</v>
      </c>
      <c r="B3802" s="65" t="s">
        <v>1172</v>
      </c>
      <c r="C3802" s="65" t="s">
        <v>1172</v>
      </c>
    </row>
    <row r="3803" spans="1:3">
      <c r="A3803" s="65" t="s">
        <v>110</v>
      </c>
      <c r="B3803" s="65" t="s">
        <v>1173</v>
      </c>
      <c r="C3803" s="65" t="s">
        <v>1173</v>
      </c>
    </row>
    <row r="3804" spans="1:3">
      <c r="A3804" s="65" t="s">
        <v>110</v>
      </c>
      <c r="B3804" s="65" t="s">
        <v>1174</v>
      </c>
      <c r="C3804" s="65" t="s">
        <v>1174</v>
      </c>
    </row>
    <row r="3805" spans="1:3">
      <c r="A3805" s="65" t="s">
        <v>110</v>
      </c>
      <c r="B3805" s="65" t="s">
        <v>1066</v>
      </c>
      <c r="C3805" s="65" t="s">
        <v>1066</v>
      </c>
    </row>
    <row r="3806" spans="1:3">
      <c r="A3806" s="65" t="s">
        <v>110</v>
      </c>
      <c r="B3806" s="65" t="s">
        <v>1175</v>
      </c>
      <c r="C3806" s="65" t="s">
        <v>1175</v>
      </c>
    </row>
    <row r="3807" spans="1:3">
      <c r="A3807" s="65" t="s">
        <v>110</v>
      </c>
      <c r="B3807" s="65" t="s">
        <v>1176</v>
      </c>
      <c r="C3807" s="65" t="s">
        <v>1176</v>
      </c>
    </row>
    <row r="3808" spans="1:3">
      <c r="A3808" s="65" t="s">
        <v>110</v>
      </c>
      <c r="B3808" s="65" t="s">
        <v>1177</v>
      </c>
      <c r="C3808" s="65" t="s">
        <v>1177</v>
      </c>
    </row>
    <row r="3809" spans="1:3">
      <c r="A3809" s="65" t="s">
        <v>110</v>
      </c>
      <c r="B3809" s="65" t="s">
        <v>1178</v>
      </c>
      <c r="C3809" s="65" t="s">
        <v>1178</v>
      </c>
    </row>
    <row r="3810" spans="1:3">
      <c r="A3810" s="65" t="s">
        <v>110</v>
      </c>
      <c r="B3810" s="65" t="s">
        <v>1179</v>
      </c>
      <c r="C3810" s="65" t="s">
        <v>1179</v>
      </c>
    </row>
    <row r="3811" spans="1:3">
      <c r="A3811" s="65" t="s">
        <v>110</v>
      </c>
      <c r="B3811" s="65" t="s">
        <v>1180</v>
      </c>
      <c r="C3811" s="65" t="s">
        <v>1180</v>
      </c>
    </row>
    <row r="3812" spans="1:3">
      <c r="A3812" s="65" t="s">
        <v>110</v>
      </c>
      <c r="B3812" s="65" t="s">
        <v>1181</v>
      </c>
      <c r="C3812" s="65" t="s">
        <v>1181</v>
      </c>
    </row>
    <row r="3813" spans="1:3">
      <c r="A3813" s="65" t="s">
        <v>110</v>
      </c>
      <c r="B3813" s="65" t="s">
        <v>1205</v>
      </c>
      <c r="C3813" s="65" t="s">
        <v>1205</v>
      </c>
    </row>
    <row r="3814" spans="1:3">
      <c r="A3814" s="65" t="s">
        <v>110</v>
      </c>
      <c r="B3814" s="65" t="s">
        <v>1206</v>
      </c>
      <c r="C3814" s="65" t="s">
        <v>1206</v>
      </c>
    </row>
    <row r="3815" spans="1:3">
      <c r="A3815" s="65" t="s">
        <v>110</v>
      </c>
      <c r="B3815" s="65" t="s">
        <v>1207</v>
      </c>
      <c r="C3815" s="65" t="s">
        <v>1207</v>
      </c>
    </row>
    <row r="3816" spans="1:3">
      <c r="A3816" s="65" t="s">
        <v>110</v>
      </c>
      <c r="B3816" s="65" t="s">
        <v>1208</v>
      </c>
      <c r="C3816" s="65" t="s">
        <v>1208</v>
      </c>
    </row>
    <row r="3817" spans="1:3">
      <c r="A3817" s="65" t="s">
        <v>110</v>
      </c>
      <c r="B3817" s="65" t="s">
        <v>1067</v>
      </c>
      <c r="C3817" s="65" t="s">
        <v>1067</v>
      </c>
    </row>
    <row r="3818" spans="1:3">
      <c r="A3818" s="65" t="s">
        <v>110</v>
      </c>
      <c r="B3818" s="65" t="s">
        <v>1209</v>
      </c>
      <c r="C3818" s="65" t="s">
        <v>1209</v>
      </c>
    </row>
    <row r="3819" spans="1:3">
      <c r="A3819" s="65" t="s">
        <v>110</v>
      </c>
      <c r="B3819" s="65" t="s">
        <v>1210</v>
      </c>
      <c r="C3819" s="65" t="s">
        <v>1210</v>
      </c>
    </row>
    <row r="3820" spans="1:3">
      <c r="A3820" s="65" t="s">
        <v>110</v>
      </c>
      <c r="B3820" s="65" t="s">
        <v>1211</v>
      </c>
      <c r="C3820" s="65" t="s">
        <v>1211</v>
      </c>
    </row>
    <row r="3821" spans="1:3">
      <c r="A3821" s="65" t="s">
        <v>110</v>
      </c>
      <c r="B3821" s="65" t="s">
        <v>1212</v>
      </c>
      <c r="C3821" s="65" t="s">
        <v>1212</v>
      </c>
    </row>
    <row r="3822" spans="1:3">
      <c r="A3822" s="65" t="s">
        <v>110</v>
      </c>
      <c r="B3822" s="65" t="s">
        <v>1213</v>
      </c>
      <c r="C3822" s="65" t="s">
        <v>1213</v>
      </c>
    </row>
    <row r="3823" spans="1:3">
      <c r="A3823" s="65" t="s">
        <v>110</v>
      </c>
      <c r="B3823" s="65" t="s">
        <v>1214</v>
      </c>
      <c r="C3823" s="65" t="s">
        <v>1214</v>
      </c>
    </row>
    <row r="3824" spans="1:3">
      <c r="A3824" s="65" t="s">
        <v>110</v>
      </c>
      <c r="B3824" s="65" t="s">
        <v>1215</v>
      </c>
      <c r="C3824" s="65" t="s">
        <v>1215</v>
      </c>
    </row>
    <row r="3825" spans="1:3">
      <c r="A3825" s="65" t="s">
        <v>110</v>
      </c>
      <c r="B3825" s="65" t="s">
        <v>1216</v>
      </c>
      <c r="C3825" s="65" t="s">
        <v>1216</v>
      </c>
    </row>
    <row r="3826" spans="1:3">
      <c r="A3826" s="65" t="s">
        <v>110</v>
      </c>
      <c r="B3826" s="65" t="s">
        <v>1217</v>
      </c>
      <c r="C3826" s="65" t="s">
        <v>1217</v>
      </c>
    </row>
    <row r="3827" spans="1:3">
      <c r="A3827" s="65" t="s">
        <v>110</v>
      </c>
      <c r="B3827" s="65" t="s">
        <v>1218</v>
      </c>
      <c r="C3827" s="65" t="s">
        <v>1218</v>
      </c>
    </row>
    <row r="3828" spans="1:3">
      <c r="A3828" s="65" t="s">
        <v>110</v>
      </c>
      <c r="B3828" s="65" t="s">
        <v>1068</v>
      </c>
      <c r="C3828" s="65" t="s">
        <v>1068</v>
      </c>
    </row>
    <row r="3829" spans="1:3">
      <c r="A3829" s="65" t="s">
        <v>110</v>
      </c>
      <c r="B3829" s="65" t="s">
        <v>1129</v>
      </c>
      <c r="C3829" s="65" t="s">
        <v>1129</v>
      </c>
    </row>
    <row r="3830" spans="1:3">
      <c r="A3830" s="65" t="s">
        <v>110</v>
      </c>
      <c r="B3830" s="65" t="s">
        <v>1219</v>
      </c>
      <c r="C3830" s="65" t="s">
        <v>1219</v>
      </c>
    </row>
    <row r="3831" spans="1:3">
      <c r="A3831" s="65" t="s">
        <v>110</v>
      </c>
      <c r="B3831" s="65" t="s">
        <v>1220</v>
      </c>
      <c r="C3831" s="65" t="s">
        <v>1220</v>
      </c>
    </row>
    <row r="3832" spans="1:3">
      <c r="A3832" s="65" t="s">
        <v>110</v>
      </c>
      <c r="B3832" s="65" t="s">
        <v>1221</v>
      </c>
      <c r="C3832" s="65" t="s">
        <v>1221</v>
      </c>
    </row>
    <row r="3833" spans="1:3">
      <c r="A3833" s="65" t="s">
        <v>110</v>
      </c>
      <c r="B3833" s="65" t="s">
        <v>1222</v>
      </c>
      <c r="C3833" s="65" t="s">
        <v>1222</v>
      </c>
    </row>
    <row r="3834" spans="1:3">
      <c r="A3834" s="65" t="s">
        <v>110</v>
      </c>
      <c r="B3834" s="65" t="s">
        <v>1223</v>
      </c>
      <c r="C3834" s="65" t="s">
        <v>1223</v>
      </c>
    </row>
    <row r="3835" spans="1:3">
      <c r="A3835" s="65" t="s">
        <v>110</v>
      </c>
      <c r="B3835" s="65" t="s">
        <v>1224</v>
      </c>
      <c r="C3835" s="65" t="s">
        <v>1224</v>
      </c>
    </row>
    <row r="3836" spans="1:3">
      <c r="A3836" s="65" t="s">
        <v>110</v>
      </c>
      <c r="B3836" s="65" t="s">
        <v>1225</v>
      </c>
      <c r="C3836" s="65" t="s">
        <v>1225</v>
      </c>
    </row>
    <row r="3837" spans="1:3">
      <c r="A3837" s="65" t="s">
        <v>110</v>
      </c>
      <c r="B3837" s="65" t="s">
        <v>1227</v>
      </c>
      <c r="C3837" s="65" t="s">
        <v>1227</v>
      </c>
    </row>
    <row r="3838" spans="1:3">
      <c r="A3838" s="65" t="s">
        <v>110</v>
      </c>
      <c r="B3838" s="65" t="s">
        <v>1069</v>
      </c>
      <c r="C3838" s="65" t="s">
        <v>1069</v>
      </c>
    </row>
    <row r="3839" spans="1:3">
      <c r="A3839" s="65" t="s">
        <v>110</v>
      </c>
      <c r="B3839" s="65" t="s">
        <v>1123</v>
      </c>
      <c r="C3839" s="65" t="s">
        <v>1123</v>
      </c>
    </row>
    <row r="3840" spans="1:3">
      <c r="A3840" s="65" t="s">
        <v>110</v>
      </c>
      <c r="B3840" s="65" t="s">
        <v>1124</v>
      </c>
      <c r="C3840" s="65" t="s">
        <v>1124</v>
      </c>
    </row>
    <row r="3841" spans="1:3">
      <c r="A3841" s="65" t="s">
        <v>110</v>
      </c>
      <c r="B3841" s="65" t="s">
        <v>1125</v>
      </c>
      <c r="C3841" s="65" t="s">
        <v>1125</v>
      </c>
    </row>
    <row r="3842" spans="1:3">
      <c r="A3842" s="65" t="s">
        <v>110</v>
      </c>
      <c r="B3842" s="65" t="s">
        <v>1126</v>
      </c>
      <c r="C3842" s="65" t="s">
        <v>1126</v>
      </c>
    </row>
    <row r="3843" spans="1:3">
      <c r="A3843" s="65" t="s">
        <v>110</v>
      </c>
      <c r="B3843" s="65" t="s">
        <v>1228</v>
      </c>
      <c r="C3843" s="65" t="s">
        <v>1228</v>
      </c>
    </row>
    <row r="3844" spans="1:3">
      <c r="A3844" s="65" t="s">
        <v>110</v>
      </c>
      <c r="B3844" s="65" t="s">
        <v>1229</v>
      </c>
      <c r="C3844" s="65" t="s">
        <v>1229</v>
      </c>
    </row>
    <row r="3845" spans="1:3">
      <c r="A3845" s="65" t="s">
        <v>110</v>
      </c>
      <c r="B3845" s="65" t="s">
        <v>1070</v>
      </c>
      <c r="C3845" s="65" t="s">
        <v>1070</v>
      </c>
    </row>
    <row r="3846" spans="1:3">
      <c r="A3846" s="65" t="s">
        <v>110</v>
      </c>
      <c r="B3846" s="65" t="s">
        <v>1115</v>
      </c>
      <c r="C3846" s="65" t="s">
        <v>1115</v>
      </c>
    </row>
    <row r="3847" spans="1:3">
      <c r="A3847" s="65" t="s">
        <v>110</v>
      </c>
      <c r="B3847" s="65" t="s">
        <v>1116</v>
      </c>
      <c r="C3847" s="65" t="s">
        <v>1116</v>
      </c>
    </row>
    <row r="3848" spans="1:3">
      <c r="A3848" s="65" t="s">
        <v>110</v>
      </c>
      <c r="B3848" s="65" t="s">
        <v>1117</v>
      </c>
      <c r="C3848" s="65" t="s">
        <v>1117</v>
      </c>
    </row>
    <row r="3849" spans="1:3">
      <c r="A3849" s="65" t="s">
        <v>110</v>
      </c>
      <c r="B3849" s="65" t="s">
        <v>1118</v>
      </c>
      <c r="C3849" s="65" t="s">
        <v>1118</v>
      </c>
    </row>
    <row r="3850" spans="1:3">
      <c r="A3850" s="65" t="s">
        <v>110</v>
      </c>
      <c r="B3850" s="65" t="s">
        <v>1230</v>
      </c>
      <c r="C3850" s="65" t="s">
        <v>1230</v>
      </c>
    </row>
    <row r="3851" spans="1:3">
      <c r="A3851" s="65" t="s">
        <v>110</v>
      </c>
      <c r="B3851" s="65" t="s">
        <v>1231</v>
      </c>
      <c r="C3851" s="65" t="s">
        <v>1231</v>
      </c>
    </row>
    <row r="3852" spans="1:3">
      <c r="A3852" s="65" t="s">
        <v>110</v>
      </c>
      <c r="B3852" s="65" t="s">
        <v>1232</v>
      </c>
      <c r="C3852" s="65" t="s">
        <v>1232</v>
      </c>
    </row>
    <row r="3853" spans="1:3">
      <c r="A3853" s="65" t="s">
        <v>110</v>
      </c>
      <c r="B3853" s="65" t="s">
        <v>1233</v>
      </c>
      <c r="C3853" s="65" t="s">
        <v>1233</v>
      </c>
    </row>
    <row r="3854" spans="1:3">
      <c r="A3854" s="65" t="s">
        <v>110</v>
      </c>
      <c r="B3854" s="65" t="s">
        <v>1234</v>
      </c>
      <c r="C3854" s="65" t="s">
        <v>1234</v>
      </c>
    </row>
    <row r="3855" spans="1:3">
      <c r="A3855" s="65" t="s">
        <v>110</v>
      </c>
      <c r="B3855" s="65" t="s">
        <v>1235</v>
      </c>
      <c r="C3855" s="65" t="s">
        <v>1235</v>
      </c>
    </row>
    <row r="3856" spans="1:3">
      <c r="A3856" s="65" t="s">
        <v>110</v>
      </c>
      <c r="B3856" s="65" t="s">
        <v>1236</v>
      </c>
      <c r="C3856" s="65" t="s">
        <v>1236</v>
      </c>
    </row>
    <row r="3857" spans="1:3">
      <c r="A3857" s="65" t="s">
        <v>110</v>
      </c>
      <c r="B3857" s="65" t="s">
        <v>1237</v>
      </c>
      <c r="C3857" s="65" t="s">
        <v>1237</v>
      </c>
    </row>
    <row r="3858" spans="1:3">
      <c r="A3858" s="65" t="s">
        <v>110</v>
      </c>
      <c r="B3858" s="65" t="s">
        <v>1238</v>
      </c>
      <c r="C3858" s="65" t="s">
        <v>1238</v>
      </c>
    </row>
    <row r="3859" spans="1:3">
      <c r="A3859" s="65" t="s">
        <v>110</v>
      </c>
      <c r="B3859" s="65" t="s">
        <v>1343</v>
      </c>
      <c r="C3859" s="65" t="s">
        <v>1343</v>
      </c>
    </row>
    <row r="3860" spans="1:3">
      <c r="A3860" s="65" t="s">
        <v>110</v>
      </c>
      <c r="B3860" s="65" t="s">
        <v>1239</v>
      </c>
      <c r="C3860" s="65" t="s">
        <v>1239</v>
      </c>
    </row>
    <row r="3861" spans="1:3">
      <c r="A3861" s="65" t="s">
        <v>110</v>
      </c>
      <c r="B3861" s="65" t="s">
        <v>1240</v>
      </c>
      <c r="C3861" s="65" t="s">
        <v>1240</v>
      </c>
    </row>
    <row r="3862" spans="1:3">
      <c r="A3862" s="65" t="s">
        <v>110</v>
      </c>
      <c r="B3862" s="65" t="s">
        <v>1241</v>
      </c>
      <c r="C3862" s="65" t="s">
        <v>1241</v>
      </c>
    </row>
    <row r="3863" spans="1:3">
      <c r="A3863" s="65" t="s">
        <v>110</v>
      </c>
      <c r="B3863" s="65" t="s">
        <v>1242</v>
      </c>
      <c r="C3863" s="65" t="s">
        <v>1242</v>
      </c>
    </row>
    <row r="3864" spans="1:3">
      <c r="A3864" s="65" t="s">
        <v>110</v>
      </c>
      <c r="B3864" s="65" t="s">
        <v>1244</v>
      </c>
      <c r="C3864" s="65" t="s">
        <v>1244</v>
      </c>
    </row>
    <row r="3865" spans="1:3">
      <c r="A3865" s="65" t="s">
        <v>110</v>
      </c>
      <c r="B3865" s="65" t="s">
        <v>1071</v>
      </c>
      <c r="C3865" s="65" t="s">
        <v>1071</v>
      </c>
    </row>
    <row r="3866" spans="1:3">
      <c r="A3866" s="65" t="s">
        <v>110</v>
      </c>
      <c r="B3866" s="65" t="s">
        <v>1119</v>
      </c>
      <c r="C3866" s="65" t="s">
        <v>1119</v>
      </c>
    </row>
    <row r="3867" spans="1:3">
      <c r="A3867" s="65" t="s">
        <v>110</v>
      </c>
      <c r="B3867" s="65" t="s">
        <v>1305</v>
      </c>
      <c r="C3867" s="65" t="s">
        <v>1305</v>
      </c>
    </row>
    <row r="3868" spans="1:3">
      <c r="A3868" s="65" t="s">
        <v>110</v>
      </c>
      <c r="B3868" s="65" t="s">
        <v>1306</v>
      </c>
      <c r="C3868" s="65" t="s">
        <v>1306</v>
      </c>
    </row>
    <row r="3869" spans="1:3">
      <c r="A3869" s="65" t="s">
        <v>110</v>
      </c>
      <c r="B3869" s="65" t="s">
        <v>1307</v>
      </c>
      <c r="C3869" s="65" t="s">
        <v>1307</v>
      </c>
    </row>
    <row r="3870" spans="1:3">
      <c r="A3870" s="65" t="s">
        <v>110</v>
      </c>
      <c r="B3870" s="65" t="s">
        <v>1308</v>
      </c>
      <c r="C3870" s="65" t="s">
        <v>1308</v>
      </c>
    </row>
    <row r="3871" spans="1:3">
      <c r="A3871" s="65" t="s">
        <v>110</v>
      </c>
      <c r="B3871" s="65" t="s">
        <v>1395</v>
      </c>
      <c r="C3871" s="65" t="s">
        <v>1395</v>
      </c>
    </row>
    <row r="3872" spans="1:3">
      <c r="A3872" s="65" t="s">
        <v>110</v>
      </c>
      <c r="B3872" s="65" t="s">
        <v>1396</v>
      </c>
      <c r="C3872" s="65" t="s">
        <v>1396</v>
      </c>
    </row>
    <row r="3873" spans="1:3">
      <c r="A3873" s="65" t="s">
        <v>110</v>
      </c>
      <c r="B3873" s="65" t="s">
        <v>1397</v>
      </c>
      <c r="C3873" s="65" t="s">
        <v>1397</v>
      </c>
    </row>
    <row r="3874" spans="1:3">
      <c r="A3874" s="65" t="s">
        <v>110</v>
      </c>
      <c r="B3874" s="65" t="s">
        <v>1309</v>
      </c>
      <c r="C3874" s="65" t="s">
        <v>1309</v>
      </c>
    </row>
    <row r="3875" spans="1:3">
      <c r="A3875" s="65" t="s">
        <v>110</v>
      </c>
      <c r="B3875" s="65" t="s">
        <v>1310</v>
      </c>
      <c r="C3875" s="65" t="s">
        <v>1310</v>
      </c>
    </row>
    <row r="3876" spans="1:3">
      <c r="A3876" s="65" t="s">
        <v>110</v>
      </c>
      <c r="B3876" s="65" t="s">
        <v>1398</v>
      </c>
      <c r="C3876" s="65" t="s">
        <v>1398</v>
      </c>
    </row>
    <row r="3877" spans="1:3">
      <c r="A3877" s="65" t="s">
        <v>110</v>
      </c>
      <c r="B3877" s="65" t="s">
        <v>1072</v>
      </c>
      <c r="C3877" s="65" t="s">
        <v>1072</v>
      </c>
    </row>
    <row r="3878" spans="1:3">
      <c r="A3878" s="65" t="s">
        <v>110</v>
      </c>
      <c r="B3878" s="65" t="s">
        <v>1245</v>
      </c>
      <c r="C3878" s="65" t="s">
        <v>1245</v>
      </c>
    </row>
    <row r="3879" spans="1:3">
      <c r="A3879" s="65" t="s">
        <v>110</v>
      </c>
      <c r="B3879" s="65" t="s">
        <v>1246</v>
      </c>
      <c r="C3879" s="65" t="s">
        <v>1246</v>
      </c>
    </row>
    <row r="3880" spans="1:3">
      <c r="A3880" s="65" t="s">
        <v>110</v>
      </c>
      <c r="B3880" s="65" t="s">
        <v>1247</v>
      </c>
      <c r="C3880" s="65" t="s">
        <v>1247</v>
      </c>
    </row>
    <row r="3881" spans="1:3">
      <c r="A3881" s="65" t="s">
        <v>110</v>
      </c>
      <c r="B3881" s="65" t="s">
        <v>1248</v>
      </c>
      <c r="C3881" s="65" t="s">
        <v>1248</v>
      </c>
    </row>
    <row r="3882" spans="1:3">
      <c r="A3882" s="65" t="s">
        <v>110</v>
      </c>
      <c r="B3882" s="65" t="s">
        <v>1249</v>
      </c>
      <c r="C3882" s="65" t="s">
        <v>1249</v>
      </c>
    </row>
    <row r="3883" spans="1:3">
      <c r="A3883" s="65" t="s">
        <v>110</v>
      </c>
      <c r="B3883" s="65" t="s">
        <v>1250</v>
      </c>
      <c r="C3883" s="65" t="s">
        <v>1250</v>
      </c>
    </row>
    <row r="3884" spans="1:3">
      <c r="A3884" s="65" t="s">
        <v>110</v>
      </c>
      <c r="B3884" s="65" t="s">
        <v>1312</v>
      </c>
      <c r="C3884" s="65" t="s">
        <v>1312</v>
      </c>
    </row>
    <row r="3885" spans="1:3">
      <c r="A3885" s="65" t="s">
        <v>110</v>
      </c>
      <c r="B3885" s="65" t="s">
        <v>1313</v>
      </c>
      <c r="C3885" s="65" t="s">
        <v>1313</v>
      </c>
    </row>
    <row r="3886" spans="1:3">
      <c r="A3886" s="65" t="s">
        <v>110</v>
      </c>
      <c r="B3886" s="65" t="s">
        <v>1314</v>
      </c>
      <c r="C3886" s="65" t="s">
        <v>1314</v>
      </c>
    </row>
    <row r="3887" spans="1:3">
      <c r="A3887" s="65" t="s">
        <v>110</v>
      </c>
      <c r="B3887" s="65" t="s">
        <v>1251</v>
      </c>
      <c r="C3887" s="65" t="s">
        <v>1251</v>
      </c>
    </row>
    <row r="3888" spans="1:3">
      <c r="A3888" s="65" t="s">
        <v>110</v>
      </c>
      <c r="B3888" s="65" t="s">
        <v>1315</v>
      </c>
      <c r="C3888" s="65" t="s">
        <v>1315</v>
      </c>
    </row>
    <row r="3889" spans="1:3">
      <c r="A3889" s="65" t="s">
        <v>110</v>
      </c>
      <c r="B3889" s="65" t="s">
        <v>1316</v>
      </c>
      <c r="C3889" s="65" t="s">
        <v>1316</v>
      </c>
    </row>
    <row r="3890" spans="1:3">
      <c r="A3890" s="65" t="s">
        <v>110</v>
      </c>
      <c r="B3890" s="65" t="s">
        <v>1317</v>
      </c>
      <c r="C3890" s="65" t="s">
        <v>1317</v>
      </c>
    </row>
    <row r="3891" spans="1:3">
      <c r="A3891" s="65" t="s">
        <v>110</v>
      </c>
      <c r="B3891" s="65" t="s">
        <v>1318</v>
      </c>
      <c r="C3891" s="65" t="s">
        <v>1318</v>
      </c>
    </row>
    <row r="3892" spans="1:3">
      <c r="A3892" s="65" t="s">
        <v>110</v>
      </c>
      <c r="B3892" s="65" t="s">
        <v>1252</v>
      </c>
      <c r="C3892" s="65" t="s">
        <v>1252</v>
      </c>
    </row>
    <row r="3893" spans="1:3">
      <c r="A3893" s="65" t="s">
        <v>110</v>
      </c>
      <c r="B3893" s="65" t="s">
        <v>1073</v>
      </c>
      <c r="C3893" s="65" t="s">
        <v>1073</v>
      </c>
    </row>
    <row r="3894" spans="1:3">
      <c r="A3894" s="65" t="s">
        <v>110</v>
      </c>
      <c r="B3894" s="65" t="s">
        <v>1253</v>
      </c>
      <c r="C3894" s="65" t="s">
        <v>1253</v>
      </c>
    </row>
    <row r="3895" spans="1:3">
      <c r="A3895" s="65" t="s">
        <v>110</v>
      </c>
      <c r="B3895" s="65" t="s">
        <v>1254</v>
      </c>
      <c r="C3895" s="65" t="s">
        <v>1254</v>
      </c>
    </row>
    <row r="3896" spans="1:3">
      <c r="A3896" s="65" t="s">
        <v>110</v>
      </c>
      <c r="B3896" s="65" t="s">
        <v>1255</v>
      </c>
      <c r="C3896" s="65" t="s">
        <v>1255</v>
      </c>
    </row>
    <row r="3897" spans="1:3">
      <c r="A3897" s="65" t="s">
        <v>110</v>
      </c>
      <c r="B3897" s="65" t="s">
        <v>1256</v>
      </c>
      <c r="C3897" s="65" t="s">
        <v>1256</v>
      </c>
    </row>
    <row r="3898" spans="1:3">
      <c r="A3898" s="65" t="s">
        <v>110</v>
      </c>
      <c r="B3898" s="65" t="s">
        <v>1257</v>
      </c>
      <c r="C3898" s="65" t="s">
        <v>1257</v>
      </c>
    </row>
    <row r="3899" spans="1:3">
      <c r="A3899" s="65" t="s">
        <v>110</v>
      </c>
      <c r="B3899" s="65" t="s">
        <v>1258</v>
      </c>
      <c r="C3899" s="65" t="s">
        <v>1258</v>
      </c>
    </row>
    <row r="3900" spans="1:3">
      <c r="A3900" s="65" t="s">
        <v>110</v>
      </c>
      <c r="B3900" s="65" t="s">
        <v>1267</v>
      </c>
      <c r="C3900" s="65" t="s">
        <v>1267</v>
      </c>
    </row>
    <row r="3901" spans="1:3">
      <c r="A3901" s="65" t="s">
        <v>110</v>
      </c>
      <c r="B3901" s="65" t="s">
        <v>1074</v>
      </c>
      <c r="C3901" s="65" t="s">
        <v>1074</v>
      </c>
    </row>
    <row r="3902" spans="1:3">
      <c r="A3902" s="65" t="s">
        <v>110</v>
      </c>
      <c r="B3902" s="65" t="s">
        <v>1268</v>
      </c>
      <c r="C3902" s="65" t="s">
        <v>1268</v>
      </c>
    </row>
    <row r="3903" spans="1:3">
      <c r="A3903" s="65" t="s">
        <v>110</v>
      </c>
      <c r="B3903" s="65" t="s">
        <v>1269</v>
      </c>
      <c r="C3903" s="65" t="s">
        <v>1269</v>
      </c>
    </row>
    <row r="3904" spans="1:3">
      <c r="A3904" s="65" t="s">
        <v>110</v>
      </c>
      <c r="B3904" s="65" t="s">
        <v>1270</v>
      </c>
      <c r="C3904" s="65" t="s">
        <v>1270</v>
      </c>
    </row>
    <row r="3905" spans="1:3">
      <c r="A3905" s="65" t="s">
        <v>110</v>
      </c>
      <c r="B3905" s="65" t="s">
        <v>1320</v>
      </c>
      <c r="C3905" s="65" t="s">
        <v>1320</v>
      </c>
    </row>
    <row r="3906" spans="1:3">
      <c r="A3906" s="65" t="s">
        <v>110</v>
      </c>
      <c r="B3906" s="65" t="s">
        <v>1271</v>
      </c>
      <c r="C3906" s="65" t="s">
        <v>1271</v>
      </c>
    </row>
    <row r="3907" spans="1:3">
      <c r="A3907" s="65" t="s">
        <v>110</v>
      </c>
      <c r="B3907" s="65" t="s">
        <v>1272</v>
      </c>
      <c r="C3907" s="65" t="s">
        <v>1272</v>
      </c>
    </row>
    <row r="3908" spans="1:3">
      <c r="A3908" s="65" t="s">
        <v>110</v>
      </c>
      <c r="B3908" s="65" t="s">
        <v>1273</v>
      </c>
      <c r="C3908" s="65" t="s">
        <v>1273</v>
      </c>
    </row>
    <row r="3909" spans="1:3">
      <c r="A3909" s="65" t="s">
        <v>110</v>
      </c>
      <c r="B3909" s="65" t="s">
        <v>1075</v>
      </c>
      <c r="C3909" s="65" t="s">
        <v>1075</v>
      </c>
    </row>
    <row r="3910" spans="1:3">
      <c r="A3910" s="65" t="s">
        <v>110</v>
      </c>
      <c r="B3910" s="65" t="s">
        <v>1274</v>
      </c>
      <c r="C3910" s="65" t="s">
        <v>1274</v>
      </c>
    </row>
    <row r="3911" spans="1:3">
      <c r="A3911" s="65" t="s">
        <v>110</v>
      </c>
      <c r="B3911" s="65" t="s">
        <v>1275</v>
      </c>
      <c r="C3911" s="65" t="s">
        <v>1275</v>
      </c>
    </row>
    <row r="3912" spans="1:3">
      <c r="A3912" s="65" t="s">
        <v>110</v>
      </c>
      <c r="B3912" s="65" t="s">
        <v>1276</v>
      </c>
      <c r="C3912" s="65" t="s">
        <v>1276</v>
      </c>
    </row>
    <row r="3913" spans="1:3">
      <c r="A3913" s="65" t="s">
        <v>110</v>
      </c>
      <c r="B3913" s="65" t="s">
        <v>1277</v>
      </c>
      <c r="C3913" s="65" t="s">
        <v>1277</v>
      </c>
    </row>
    <row r="3914" spans="1:3">
      <c r="A3914" s="65" t="s">
        <v>110</v>
      </c>
      <c r="B3914" s="65" t="s">
        <v>1278</v>
      </c>
      <c r="C3914" s="65" t="s">
        <v>1278</v>
      </c>
    </row>
    <row r="3915" spans="1:3">
      <c r="A3915" s="65" t="s">
        <v>110</v>
      </c>
      <c r="B3915" s="65" t="s">
        <v>1281</v>
      </c>
      <c r="C3915" s="65" t="s">
        <v>1281</v>
      </c>
    </row>
    <row r="3916" spans="1:3">
      <c r="A3916" s="65" t="s">
        <v>110</v>
      </c>
      <c r="B3916" s="65" t="s">
        <v>1076</v>
      </c>
      <c r="C3916" s="65" t="s">
        <v>1076</v>
      </c>
    </row>
    <row r="3917" spans="1:3">
      <c r="A3917" s="65" t="s">
        <v>110</v>
      </c>
      <c r="B3917" s="65" t="s">
        <v>1282</v>
      </c>
      <c r="C3917" s="65" t="s">
        <v>1282</v>
      </c>
    </row>
    <row r="3918" spans="1:3">
      <c r="A3918" s="65" t="s">
        <v>110</v>
      </c>
      <c r="B3918" s="65" t="s">
        <v>1283</v>
      </c>
      <c r="C3918" s="65" t="s">
        <v>1283</v>
      </c>
    </row>
    <row r="3919" spans="1:3">
      <c r="A3919" s="65" t="s">
        <v>110</v>
      </c>
      <c r="B3919" s="65" t="s">
        <v>1284</v>
      </c>
      <c r="C3919" s="65" t="s">
        <v>1284</v>
      </c>
    </row>
    <row r="3920" spans="1:3">
      <c r="A3920" s="65" t="s">
        <v>110</v>
      </c>
      <c r="B3920" s="65" t="s">
        <v>1285</v>
      </c>
      <c r="C3920" s="65" t="s">
        <v>1285</v>
      </c>
    </row>
    <row r="3921" spans="1:3">
      <c r="A3921" s="65" t="s">
        <v>110</v>
      </c>
      <c r="B3921" s="65" t="s">
        <v>1286</v>
      </c>
      <c r="C3921" s="65" t="s">
        <v>1286</v>
      </c>
    </row>
    <row r="3922" spans="1:3">
      <c r="A3922" s="65" t="s">
        <v>110</v>
      </c>
      <c r="B3922" s="65" t="s">
        <v>1322</v>
      </c>
      <c r="C3922" s="65" t="s">
        <v>1322</v>
      </c>
    </row>
    <row r="3923" spans="1:3">
      <c r="A3923" s="65" t="s">
        <v>110</v>
      </c>
      <c r="B3923" s="65" t="s">
        <v>1323</v>
      </c>
      <c r="C3923" s="65" t="s">
        <v>1323</v>
      </c>
    </row>
    <row r="3924" spans="1:3">
      <c r="A3924" s="65" t="s">
        <v>110</v>
      </c>
      <c r="B3924" s="65" t="s">
        <v>1324</v>
      </c>
      <c r="C3924" s="65" t="s">
        <v>1324</v>
      </c>
    </row>
    <row r="3925" spans="1:3">
      <c r="A3925" s="65" t="s">
        <v>110</v>
      </c>
      <c r="B3925" s="65" t="s">
        <v>1287</v>
      </c>
      <c r="C3925" s="65" t="s">
        <v>1287</v>
      </c>
    </row>
    <row r="3926" spans="1:3">
      <c r="A3926" s="65" t="s">
        <v>110</v>
      </c>
      <c r="B3926" s="65" t="s">
        <v>1077</v>
      </c>
      <c r="C3926" s="65" t="s">
        <v>1077</v>
      </c>
    </row>
    <row r="3927" spans="1:3">
      <c r="A3927" s="65" t="s">
        <v>110</v>
      </c>
      <c r="B3927" s="65" t="s">
        <v>1182</v>
      </c>
      <c r="C3927" s="65" t="s">
        <v>1182</v>
      </c>
    </row>
    <row r="3928" spans="1:3">
      <c r="A3928" s="65" t="s">
        <v>110</v>
      </c>
      <c r="B3928" s="65" t="s">
        <v>1183</v>
      </c>
      <c r="C3928" s="65" t="s">
        <v>1183</v>
      </c>
    </row>
    <row r="3929" spans="1:3">
      <c r="A3929" s="65" t="s">
        <v>110</v>
      </c>
      <c r="B3929" s="65" t="s">
        <v>1184</v>
      </c>
      <c r="C3929" s="65" t="s">
        <v>1184</v>
      </c>
    </row>
    <row r="3930" spans="1:3">
      <c r="A3930" s="65" t="s">
        <v>110</v>
      </c>
      <c r="B3930" s="65" t="s">
        <v>1185</v>
      </c>
      <c r="C3930" s="65" t="s">
        <v>1185</v>
      </c>
    </row>
    <row r="3931" spans="1:3">
      <c r="A3931" s="65" t="s">
        <v>110</v>
      </c>
      <c r="B3931" s="65" t="s">
        <v>1186</v>
      </c>
      <c r="C3931" s="65" t="s">
        <v>1186</v>
      </c>
    </row>
    <row r="3932" spans="1:3">
      <c r="A3932" s="65" t="s">
        <v>110</v>
      </c>
      <c r="B3932" s="65" t="s">
        <v>1190</v>
      </c>
      <c r="C3932" s="65" t="s">
        <v>1190</v>
      </c>
    </row>
    <row r="3933" spans="1:3">
      <c r="A3933" s="65" t="s">
        <v>110</v>
      </c>
      <c r="B3933" s="65" t="s">
        <v>1078</v>
      </c>
      <c r="C3933" s="65" t="s">
        <v>1078</v>
      </c>
    </row>
    <row r="3934" spans="1:3">
      <c r="A3934" s="65" t="s">
        <v>110</v>
      </c>
      <c r="B3934" s="65" t="s">
        <v>1325</v>
      </c>
      <c r="C3934" s="65" t="s">
        <v>1325</v>
      </c>
    </row>
    <row r="3935" spans="1:3">
      <c r="A3935" s="65" t="s">
        <v>110</v>
      </c>
      <c r="B3935" s="65" t="s">
        <v>1191</v>
      </c>
      <c r="C3935" s="65" t="s">
        <v>1191</v>
      </c>
    </row>
    <row r="3936" spans="1:3">
      <c r="A3936" s="65" t="s">
        <v>110</v>
      </c>
      <c r="B3936" s="65" t="s">
        <v>1326</v>
      </c>
      <c r="C3936" s="65" t="s">
        <v>1326</v>
      </c>
    </row>
    <row r="3937" spans="1:3">
      <c r="A3937" s="65" t="s">
        <v>110</v>
      </c>
      <c r="B3937" s="65" t="s">
        <v>1327</v>
      </c>
      <c r="C3937" s="65" t="s">
        <v>1327</v>
      </c>
    </row>
    <row r="3938" spans="1:3">
      <c r="A3938" s="65" t="s">
        <v>110</v>
      </c>
      <c r="B3938" s="65" t="s">
        <v>1192</v>
      </c>
      <c r="C3938" s="65" t="s">
        <v>1192</v>
      </c>
    </row>
    <row r="3939" spans="1:3">
      <c r="A3939" s="65" t="s">
        <v>110</v>
      </c>
      <c r="B3939" s="65" t="s">
        <v>1193</v>
      </c>
      <c r="C3939" s="65" t="s">
        <v>1193</v>
      </c>
    </row>
    <row r="3940" spans="1:3">
      <c r="A3940" s="65" t="s">
        <v>110</v>
      </c>
      <c r="B3940" s="65" t="s">
        <v>1399</v>
      </c>
      <c r="C3940" s="65" t="s">
        <v>1399</v>
      </c>
    </row>
    <row r="3941" spans="1:3">
      <c r="A3941" s="65" t="s">
        <v>110</v>
      </c>
      <c r="B3941" s="65" t="s">
        <v>1400</v>
      </c>
      <c r="C3941" s="65" t="s">
        <v>1400</v>
      </c>
    </row>
    <row r="3942" spans="1:3">
      <c r="A3942" s="65" t="s">
        <v>110</v>
      </c>
      <c r="B3942" s="65" t="s">
        <v>1401</v>
      </c>
      <c r="C3942" s="65" t="s">
        <v>1401</v>
      </c>
    </row>
    <row r="3943" spans="1:3">
      <c r="A3943" s="65" t="s">
        <v>110</v>
      </c>
      <c r="B3943" s="65" t="s">
        <v>1402</v>
      </c>
      <c r="C3943" s="65" t="s">
        <v>1402</v>
      </c>
    </row>
    <row r="3944" spans="1:3">
      <c r="A3944" s="65" t="s">
        <v>110</v>
      </c>
      <c r="B3944" s="65" t="s">
        <v>1403</v>
      </c>
      <c r="C3944" s="65" t="s">
        <v>1403</v>
      </c>
    </row>
    <row r="3945" spans="1:3">
      <c r="A3945" s="65" t="s">
        <v>110</v>
      </c>
      <c r="B3945" s="65" t="s">
        <v>1404</v>
      </c>
      <c r="C3945" s="65" t="s">
        <v>1404</v>
      </c>
    </row>
    <row r="3946" spans="1:3">
      <c r="A3946" s="65" t="s">
        <v>110</v>
      </c>
      <c r="B3946" s="65" t="s">
        <v>1405</v>
      </c>
      <c r="C3946" s="65" t="s">
        <v>1405</v>
      </c>
    </row>
    <row r="3947" spans="1:3">
      <c r="A3947" s="65" t="s">
        <v>110</v>
      </c>
      <c r="B3947" s="65" t="s">
        <v>1406</v>
      </c>
      <c r="C3947" s="65" t="s">
        <v>1406</v>
      </c>
    </row>
    <row r="3948" spans="1:3">
      <c r="A3948" s="65" t="s">
        <v>110</v>
      </c>
      <c r="B3948" s="65" t="s">
        <v>1407</v>
      </c>
      <c r="C3948" s="65" t="s">
        <v>1407</v>
      </c>
    </row>
    <row r="3949" spans="1:3">
      <c r="A3949" s="65" t="s">
        <v>110</v>
      </c>
      <c r="B3949" s="65" t="s">
        <v>1408</v>
      </c>
      <c r="C3949" s="65" t="s">
        <v>1408</v>
      </c>
    </row>
    <row r="3950" spans="1:3">
      <c r="A3950" s="65" t="s">
        <v>110</v>
      </c>
      <c r="B3950" s="65" t="s">
        <v>1409</v>
      </c>
      <c r="C3950" s="65" t="s">
        <v>1409</v>
      </c>
    </row>
    <row r="3951" spans="1:3">
      <c r="A3951" s="65" t="s">
        <v>110</v>
      </c>
      <c r="B3951" s="65" t="s">
        <v>1194</v>
      </c>
      <c r="C3951" s="65" t="s">
        <v>1194</v>
      </c>
    </row>
    <row r="3952" spans="1:3">
      <c r="A3952" s="65" t="s">
        <v>110</v>
      </c>
      <c r="B3952" s="65" t="s">
        <v>1079</v>
      </c>
      <c r="C3952" s="65" t="s">
        <v>1079</v>
      </c>
    </row>
    <row r="3953" spans="1:3">
      <c r="A3953" s="65" t="s">
        <v>110</v>
      </c>
      <c r="B3953" s="65" t="s">
        <v>1137</v>
      </c>
      <c r="C3953" s="65" t="s">
        <v>1137</v>
      </c>
    </row>
    <row r="3954" spans="1:3">
      <c r="A3954" s="65" t="s">
        <v>110</v>
      </c>
      <c r="B3954" s="65" t="s">
        <v>1138</v>
      </c>
      <c r="C3954" s="65" t="s">
        <v>1138</v>
      </c>
    </row>
    <row r="3955" spans="1:3">
      <c r="A3955" s="65" t="s">
        <v>110</v>
      </c>
      <c r="B3955" s="65" t="s">
        <v>1139</v>
      </c>
      <c r="C3955" s="65" t="s">
        <v>1139</v>
      </c>
    </row>
    <row r="3956" spans="1:3">
      <c r="A3956" s="65" t="s">
        <v>110</v>
      </c>
      <c r="B3956" s="65" t="s">
        <v>1140</v>
      </c>
      <c r="C3956" s="65" t="s">
        <v>1140</v>
      </c>
    </row>
    <row r="3957" spans="1:3">
      <c r="A3957" s="65" t="s">
        <v>110</v>
      </c>
      <c r="B3957" s="65" t="s">
        <v>1141</v>
      </c>
      <c r="C3957" s="65" t="s">
        <v>1141</v>
      </c>
    </row>
    <row r="3958" spans="1:3">
      <c r="A3958" s="65" t="s">
        <v>110</v>
      </c>
      <c r="B3958" s="65" t="s">
        <v>1328</v>
      </c>
      <c r="C3958" s="65" t="s">
        <v>1328</v>
      </c>
    </row>
    <row r="3959" spans="1:3">
      <c r="A3959" s="65" t="s">
        <v>110</v>
      </c>
      <c r="B3959" s="65" t="s">
        <v>1329</v>
      </c>
      <c r="C3959" s="65" t="s">
        <v>1329</v>
      </c>
    </row>
    <row r="3960" spans="1:3">
      <c r="A3960" s="65" t="s">
        <v>110</v>
      </c>
      <c r="B3960" s="65" t="s">
        <v>1142</v>
      </c>
      <c r="C3960" s="65" t="s">
        <v>1142</v>
      </c>
    </row>
    <row r="3961" spans="1:3">
      <c r="A3961" s="65" t="s">
        <v>110</v>
      </c>
      <c r="B3961" s="65" t="s">
        <v>1080</v>
      </c>
      <c r="C3961" s="65" t="s">
        <v>1080</v>
      </c>
    </row>
    <row r="3962" spans="1:3">
      <c r="A3962" s="65" t="s">
        <v>110</v>
      </c>
      <c r="B3962" s="65" t="s">
        <v>1143</v>
      </c>
      <c r="C3962" s="65" t="s">
        <v>1143</v>
      </c>
    </row>
    <row r="3963" spans="1:3">
      <c r="A3963" s="65" t="s">
        <v>110</v>
      </c>
      <c r="B3963" s="65" t="s">
        <v>1144</v>
      </c>
      <c r="C3963" s="65" t="s">
        <v>1144</v>
      </c>
    </row>
    <row r="3964" spans="1:3">
      <c r="A3964" s="65" t="s">
        <v>110</v>
      </c>
      <c r="B3964" s="65" t="s">
        <v>1145</v>
      </c>
      <c r="C3964" s="65" t="s">
        <v>1145</v>
      </c>
    </row>
    <row r="3965" spans="1:3">
      <c r="A3965" s="65" t="s">
        <v>110</v>
      </c>
      <c r="B3965" s="65" t="s">
        <v>1146</v>
      </c>
      <c r="C3965" s="65" t="s">
        <v>1146</v>
      </c>
    </row>
    <row r="3966" spans="1:3">
      <c r="A3966" s="65" t="s">
        <v>110</v>
      </c>
      <c r="B3966" s="65" t="s">
        <v>1150</v>
      </c>
      <c r="C3966" s="65" t="s">
        <v>1150</v>
      </c>
    </row>
    <row r="3967" spans="1:3">
      <c r="A3967" s="65" t="s">
        <v>110</v>
      </c>
      <c r="B3967" s="65" t="s">
        <v>1081</v>
      </c>
      <c r="C3967" s="65" t="s">
        <v>1081</v>
      </c>
    </row>
    <row r="3968" spans="1:3">
      <c r="A3968" s="65" t="s">
        <v>110</v>
      </c>
      <c r="B3968" s="65" t="s">
        <v>1410</v>
      </c>
      <c r="C3968" s="65" t="s">
        <v>1410</v>
      </c>
    </row>
    <row r="3969" spans="1:3">
      <c r="A3969" s="65" t="s">
        <v>110</v>
      </c>
      <c r="B3969" s="65" t="s">
        <v>1411</v>
      </c>
      <c r="C3969" s="65" t="s">
        <v>1411</v>
      </c>
    </row>
    <row r="3970" spans="1:3">
      <c r="A3970" s="65" t="s">
        <v>110</v>
      </c>
      <c r="B3970" s="65" t="s">
        <v>1412</v>
      </c>
      <c r="C3970" s="65" t="s">
        <v>1412</v>
      </c>
    </row>
    <row r="3971" spans="1:3">
      <c r="A3971" s="65" t="s">
        <v>810</v>
      </c>
      <c r="B3971" s="65" t="s">
        <v>1050</v>
      </c>
      <c r="C3971" s="65" t="s">
        <v>1050</v>
      </c>
    </row>
    <row r="3972" spans="1:3">
      <c r="A3972" s="65" t="s">
        <v>810</v>
      </c>
      <c r="B3972" s="65" t="s">
        <v>1025</v>
      </c>
      <c r="C3972" s="65" t="s">
        <v>1025</v>
      </c>
    </row>
    <row r="3973" spans="1:3">
      <c r="A3973" s="65" t="s">
        <v>810</v>
      </c>
      <c r="B3973" s="65" t="s">
        <v>1026</v>
      </c>
      <c r="C3973" s="65" t="s">
        <v>1026</v>
      </c>
    </row>
    <row r="3974" spans="1:3">
      <c r="A3974" s="65" t="s">
        <v>810</v>
      </c>
      <c r="B3974" s="65" t="s">
        <v>1087</v>
      </c>
      <c r="C3974" s="65" t="s">
        <v>1087</v>
      </c>
    </row>
    <row r="3975" spans="1:3">
      <c r="A3975" s="65" t="s">
        <v>810</v>
      </c>
      <c r="B3975" s="65" t="s">
        <v>1088</v>
      </c>
      <c r="C3975" s="65" t="s">
        <v>1088</v>
      </c>
    </row>
    <row r="3976" spans="1:3">
      <c r="A3976" s="65" t="s">
        <v>810</v>
      </c>
      <c r="B3976" s="65" t="s">
        <v>1089</v>
      </c>
      <c r="C3976" s="65" t="s">
        <v>1089</v>
      </c>
    </row>
    <row r="3977" spans="1:3">
      <c r="A3977" s="65" t="s">
        <v>810</v>
      </c>
      <c r="B3977" s="65" t="s">
        <v>1090</v>
      </c>
      <c r="C3977" s="65" t="s">
        <v>1090</v>
      </c>
    </row>
    <row r="3978" spans="1:3">
      <c r="A3978" s="65" t="s">
        <v>810</v>
      </c>
      <c r="B3978" s="65" t="s">
        <v>1091</v>
      </c>
      <c r="C3978" s="65" t="s">
        <v>1091</v>
      </c>
    </row>
    <row r="3979" spans="1:3">
      <c r="A3979" s="65" t="s">
        <v>810</v>
      </c>
      <c r="B3979" s="65" t="s">
        <v>1785</v>
      </c>
      <c r="C3979" s="65" t="s">
        <v>1785</v>
      </c>
    </row>
    <row r="3980" spans="1:3">
      <c r="A3980" s="65" t="s">
        <v>810</v>
      </c>
      <c r="B3980" s="65" t="s">
        <v>1128</v>
      </c>
      <c r="C3980" s="65" t="s">
        <v>1128</v>
      </c>
    </row>
    <row r="3981" spans="1:3">
      <c r="A3981" s="65" t="s">
        <v>810</v>
      </c>
      <c r="B3981" s="65" t="s">
        <v>1027</v>
      </c>
      <c r="C3981" s="65" t="s">
        <v>1027</v>
      </c>
    </row>
    <row r="3982" spans="1:3">
      <c r="A3982" s="65" t="s">
        <v>810</v>
      </c>
      <c r="B3982" s="65" t="s">
        <v>1393</v>
      </c>
      <c r="C3982" s="65" t="s">
        <v>1393</v>
      </c>
    </row>
    <row r="3983" spans="1:3">
      <c r="A3983" s="65" t="s">
        <v>810</v>
      </c>
      <c r="B3983" s="65" t="s">
        <v>2046</v>
      </c>
      <c r="C3983" s="65" t="s">
        <v>2046</v>
      </c>
    </row>
    <row r="3984" spans="1:3">
      <c r="A3984" s="65" t="s">
        <v>810</v>
      </c>
      <c r="B3984" s="65" t="s">
        <v>2047</v>
      </c>
      <c r="C3984" s="65" t="s">
        <v>2047</v>
      </c>
    </row>
    <row r="3985" spans="1:3">
      <c r="A3985" s="65" t="s">
        <v>810</v>
      </c>
      <c r="B3985" s="65" t="s">
        <v>1028</v>
      </c>
      <c r="C3985" s="65" t="s">
        <v>1028</v>
      </c>
    </row>
    <row r="3986" spans="1:3">
      <c r="A3986" s="65" t="s">
        <v>810</v>
      </c>
      <c r="B3986" s="65" t="s">
        <v>1476</v>
      </c>
      <c r="C3986" s="65" t="s">
        <v>1476</v>
      </c>
    </row>
    <row r="3987" spans="1:3">
      <c r="A3987" s="65" t="s">
        <v>810</v>
      </c>
      <c r="B3987" s="65" t="s">
        <v>2048</v>
      </c>
      <c r="C3987" s="65" t="s">
        <v>2048</v>
      </c>
    </row>
    <row r="3988" spans="1:3">
      <c r="A3988" s="65" t="s">
        <v>810</v>
      </c>
      <c r="B3988" s="65" t="s">
        <v>2049</v>
      </c>
      <c r="C3988" s="65" t="s">
        <v>2049</v>
      </c>
    </row>
    <row r="3989" spans="1:3">
      <c r="A3989" s="65" t="s">
        <v>810</v>
      </c>
      <c r="B3989" s="65" t="s">
        <v>1029</v>
      </c>
      <c r="C3989" s="65" t="s">
        <v>1029</v>
      </c>
    </row>
    <row r="3990" spans="1:3">
      <c r="A3990" s="65" t="s">
        <v>810</v>
      </c>
      <c r="B3990" s="65" t="s">
        <v>1495</v>
      </c>
      <c r="C3990" s="65" t="s">
        <v>1495</v>
      </c>
    </row>
    <row r="3991" spans="1:3">
      <c r="A3991" s="65" t="s">
        <v>810</v>
      </c>
      <c r="B3991" s="65" t="s">
        <v>2050</v>
      </c>
      <c r="C3991" s="65" t="s">
        <v>2050</v>
      </c>
    </row>
    <row r="3992" spans="1:3">
      <c r="A3992" s="65" t="s">
        <v>810</v>
      </c>
      <c r="B3992" s="65" t="s">
        <v>1030</v>
      </c>
      <c r="C3992" s="65" t="s">
        <v>1030</v>
      </c>
    </row>
    <row r="3993" spans="1:3">
      <c r="A3993" s="65" t="s">
        <v>810</v>
      </c>
      <c r="B3993" s="65" t="s">
        <v>1530</v>
      </c>
      <c r="C3993" s="65" t="s">
        <v>1530</v>
      </c>
    </row>
    <row r="3994" spans="1:3">
      <c r="A3994" s="65" t="s">
        <v>810</v>
      </c>
      <c r="B3994" s="65" t="s">
        <v>2051</v>
      </c>
      <c r="C3994" s="65" t="s">
        <v>2051</v>
      </c>
    </row>
    <row r="3995" spans="1:3">
      <c r="A3995" s="65" t="s">
        <v>810</v>
      </c>
      <c r="B3995" s="65" t="s">
        <v>1531</v>
      </c>
      <c r="C3995" s="65" t="s">
        <v>1531</v>
      </c>
    </row>
    <row r="3996" spans="1:3">
      <c r="A3996" s="65" t="s">
        <v>810</v>
      </c>
      <c r="B3996" s="65" t="s">
        <v>2052</v>
      </c>
      <c r="C3996" s="65" t="s">
        <v>2052</v>
      </c>
    </row>
    <row r="3997" spans="1:3">
      <c r="A3997" s="65" t="s">
        <v>810</v>
      </c>
      <c r="B3997" s="65" t="s">
        <v>2053</v>
      </c>
      <c r="C3997" s="65" t="s">
        <v>2053</v>
      </c>
    </row>
    <row r="3998" spans="1:3">
      <c r="A3998" s="65" t="s">
        <v>810</v>
      </c>
      <c r="B3998" s="65" t="s">
        <v>2054</v>
      </c>
      <c r="C3998" s="65" t="s">
        <v>2054</v>
      </c>
    </row>
    <row r="3999" spans="1:3">
      <c r="A3999" s="65" t="s">
        <v>810</v>
      </c>
      <c r="B3999" s="65" t="s">
        <v>2055</v>
      </c>
      <c r="C3999" s="65" t="s">
        <v>2055</v>
      </c>
    </row>
    <row r="4000" spans="1:3">
      <c r="A4000" s="65" t="s">
        <v>810</v>
      </c>
      <c r="B4000" s="65" t="s">
        <v>1532</v>
      </c>
      <c r="C4000" s="65" t="s">
        <v>1532</v>
      </c>
    </row>
    <row r="4001" spans="1:3">
      <c r="A4001" s="65" t="s">
        <v>810</v>
      </c>
      <c r="B4001" s="65" t="s">
        <v>2056</v>
      </c>
      <c r="C4001" s="65" t="s">
        <v>2056</v>
      </c>
    </row>
    <row r="4002" spans="1:3">
      <c r="A4002" s="65" t="s">
        <v>810</v>
      </c>
      <c r="B4002" s="65" t="s">
        <v>2057</v>
      </c>
      <c r="C4002" s="65" t="s">
        <v>2057</v>
      </c>
    </row>
    <row r="4003" spans="1:3">
      <c r="A4003" s="65" t="s">
        <v>810</v>
      </c>
      <c r="B4003" s="65" t="s">
        <v>2058</v>
      </c>
      <c r="C4003" s="65" t="s">
        <v>2058</v>
      </c>
    </row>
    <row r="4004" spans="1:3">
      <c r="A4004" s="65" t="s">
        <v>810</v>
      </c>
      <c r="B4004" s="65" t="s">
        <v>2059</v>
      </c>
      <c r="C4004" s="65" t="s">
        <v>2059</v>
      </c>
    </row>
    <row r="4005" spans="1:3">
      <c r="A4005" s="65" t="s">
        <v>810</v>
      </c>
      <c r="B4005" s="65" t="s">
        <v>2060</v>
      </c>
      <c r="C4005" s="65" t="s">
        <v>2060</v>
      </c>
    </row>
    <row r="4006" spans="1:3">
      <c r="A4006" s="65" t="s">
        <v>810</v>
      </c>
      <c r="B4006" s="65" t="s">
        <v>2061</v>
      </c>
      <c r="C4006" s="65" t="s">
        <v>2061</v>
      </c>
    </row>
    <row r="4007" spans="1:3">
      <c r="A4007" s="65" t="s">
        <v>810</v>
      </c>
      <c r="B4007" s="65" t="s">
        <v>2062</v>
      </c>
      <c r="C4007" s="65" t="s">
        <v>2062</v>
      </c>
    </row>
    <row r="4008" spans="1:3">
      <c r="A4008" s="65" t="s">
        <v>810</v>
      </c>
      <c r="B4008" s="65" t="s">
        <v>2063</v>
      </c>
      <c r="C4008" s="65" t="s">
        <v>2063</v>
      </c>
    </row>
    <row r="4009" spans="1:3">
      <c r="A4009" s="65" t="s">
        <v>810</v>
      </c>
      <c r="B4009" s="65" t="s">
        <v>1533</v>
      </c>
      <c r="C4009" s="65" t="s">
        <v>1533</v>
      </c>
    </row>
    <row r="4010" spans="1:3">
      <c r="A4010" s="65" t="s">
        <v>810</v>
      </c>
      <c r="B4010" s="65" t="s">
        <v>1534</v>
      </c>
      <c r="C4010" s="65" t="s">
        <v>1534</v>
      </c>
    </row>
    <row r="4011" spans="1:3">
      <c r="A4011" s="65" t="s">
        <v>810</v>
      </c>
      <c r="B4011" s="65" t="s">
        <v>2064</v>
      </c>
      <c r="C4011" s="65" t="s">
        <v>2064</v>
      </c>
    </row>
    <row r="4012" spans="1:3">
      <c r="A4012" s="65" t="s">
        <v>810</v>
      </c>
      <c r="B4012" s="65" t="s">
        <v>2065</v>
      </c>
      <c r="C4012" s="65" t="s">
        <v>2065</v>
      </c>
    </row>
    <row r="4013" spans="1:3">
      <c r="A4013" s="65" t="s">
        <v>810</v>
      </c>
      <c r="B4013" s="65" t="s">
        <v>2066</v>
      </c>
      <c r="C4013" s="65" t="s">
        <v>2066</v>
      </c>
    </row>
    <row r="4014" spans="1:3">
      <c r="A4014" s="65" t="s">
        <v>810</v>
      </c>
      <c r="B4014" s="65" t="s">
        <v>1535</v>
      </c>
      <c r="C4014" s="65" t="s">
        <v>1535</v>
      </c>
    </row>
    <row r="4015" spans="1:3">
      <c r="A4015" s="65" t="s">
        <v>810</v>
      </c>
      <c r="B4015" s="65" t="s">
        <v>1536</v>
      </c>
      <c r="C4015" s="65" t="s">
        <v>1536</v>
      </c>
    </row>
    <row r="4016" spans="1:3">
      <c r="A4016" s="65" t="s">
        <v>810</v>
      </c>
      <c r="B4016" s="65" t="s">
        <v>2067</v>
      </c>
      <c r="C4016" s="65" t="s">
        <v>2067</v>
      </c>
    </row>
    <row r="4017" spans="1:3">
      <c r="A4017" s="65" t="s">
        <v>810</v>
      </c>
      <c r="B4017" s="65" t="s">
        <v>2068</v>
      </c>
      <c r="C4017" s="65" t="s">
        <v>2068</v>
      </c>
    </row>
    <row r="4018" spans="1:3">
      <c r="A4018" s="65" t="s">
        <v>810</v>
      </c>
      <c r="B4018" s="65" t="s">
        <v>2069</v>
      </c>
      <c r="C4018" s="65" t="s">
        <v>2069</v>
      </c>
    </row>
    <row r="4019" spans="1:3">
      <c r="A4019" s="65" t="s">
        <v>810</v>
      </c>
      <c r="B4019" s="65" t="s">
        <v>2070</v>
      </c>
      <c r="C4019" s="65" t="s">
        <v>2070</v>
      </c>
    </row>
    <row r="4020" spans="1:3">
      <c r="A4020" s="65" t="s">
        <v>810</v>
      </c>
      <c r="B4020" s="65" t="s">
        <v>1031</v>
      </c>
      <c r="C4020" s="65" t="s">
        <v>1031</v>
      </c>
    </row>
    <row r="4021" spans="1:3">
      <c r="A4021" s="65" t="s">
        <v>810</v>
      </c>
      <c r="B4021" s="65" t="s">
        <v>1540</v>
      </c>
      <c r="C4021" s="65" t="s">
        <v>1540</v>
      </c>
    </row>
    <row r="4022" spans="1:3">
      <c r="A4022" s="65" t="s">
        <v>810</v>
      </c>
      <c r="B4022" s="65" t="s">
        <v>2071</v>
      </c>
      <c r="C4022" s="65" t="s">
        <v>2071</v>
      </c>
    </row>
    <row r="4023" spans="1:3">
      <c r="A4023" s="65" t="s">
        <v>810</v>
      </c>
      <c r="B4023" s="65" t="s">
        <v>2072</v>
      </c>
      <c r="C4023" s="65" t="s">
        <v>2072</v>
      </c>
    </row>
    <row r="4024" spans="1:3">
      <c r="A4024" s="65" t="s">
        <v>810</v>
      </c>
      <c r="B4024" s="65" t="s">
        <v>1541</v>
      </c>
      <c r="C4024" s="65" t="s">
        <v>1541</v>
      </c>
    </row>
    <row r="4025" spans="1:3">
      <c r="A4025" s="65" t="s">
        <v>810</v>
      </c>
      <c r="B4025" s="65" t="s">
        <v>2073</v>
      </c>
      <c r="C4025" s="65" t="s">
        <v>2073</v>
      </c>
    </row>
    <row r="4026" spans="1:3">
      <c r="A4026" s="65" t="s">
        <v>810</v>
      </c>
      <c r="B4026" s="65" t="s">
        <v>2074</v>
      </c>
      <c r="C4026" s="65" t="s">
        <v>2074</v>
      </c>
    </row>
    <row r="4027" spans="1:3">
      <c r="A4027" s="65" t="s">
        <v>810</v>
      </c>
      <c r="B4027" s="65" t="s">
        <v>2075</v>
      </c>
      <c r="C4027" s="65" t="s">
        <v>2075</v>
      </c>
    </row>
    <row r="4028" spans="1:3">
      <c r="A4028" s="65" t="s">
        <v>810</v>
      </c>
      <c r="B4028" s="65" t="s">
        <v>1542</v>
      </c>
      <c r="C4028" s="65" t="s">
        <v>1542</v>
      </c>
    </row>
    <row r="4029" spans="1:3">
      <c r="A4029" s="65" t="s">
        <v>810</v>
      </c>
      <c r="B4029" s="65" t="s">
        <v>2076</v>
      </c>
      <c r="C4029" s="65" t="s">
        <v>2076</v>
      </c>
    </row>
    <row r="4030" spans="1:3">
      <c r="A4030" s="65" t="s">
        <v>810</v>
      </c>
      <c r="B4030" s="65" t="s">
        <v>2077</v>
      </c>
      <c r="C4030" s="65" t="s">
        <v>2077</v>
      </c>
    </row>
    <row r="4031" spans="1:3">
      <c r="A4031" s="65" t="s">
        <v>810</v>
      </c>
      <c r="B4031" s="65" t="s">
        <v>2078</v>
      </c>
      <c r="C4031" s="65" t="s">
        <v>2078</v>
      </c>
    </row>
    <row r="4032" spans="1:3">
      <c r="A4032" s="65" t="s">
        <v>810</v>
      </c>
      <c r="B4032" s="65" t="s">
        <v>2079</v>
      </c>
      <c r="C4032" s="65" t="s">
        <v>2079</v>
      </c>
    </row>
    <row r="4033" spans="1:3">
      <c r="A4033" s="65" t="s">
        <v>810</v>
      </c>
      <c r="B4033" s="65" t="s">
        <v>2080</v>
      </c>
      <c r="C4033" s="65" t="s">
        <v>2080</v>
      </c>
    </row>
    <row r="4034" spans="1:3">
      <c r="A4034" s="65" t="s">
        <v>810</v>
      </c>
      <c r="B4034" s="65" t="s">
        <v>2081</v>
      </c>
      <c r="C4034" s="65" t="s">
        <v>2081</v>
      </c>
    </row>
    <row r="4035" spans="1:3">
      <c r="A4035" s="65" t="s">
        <v>810</v>
      </c>
      <c r="B4035" s="65" t="s">
        <v>2082</v>
      </c>
      <c r="C4035" s="65" t="s">
        <v>2082</v>
      </c>
    </row>
    <row r="4036" spans="1:3">
      <c r="A4036" s="65" t="s">
        <v>810</v>
      </c>
      <c r="B4036" s="65" t="s">
        <v>2083</v>
      </c>
      <c r="C4036" s="65" t="s">
        <v>2083</v>
      </c>
    </row>
    <row r="4037" spans="1:3">
      <c r="A4037" s="65" t="s">
        <v>810</v>
      </c>
      <c r="B4037" s="65" t="s">
        <v>1543</v>
      </c>
      <c r="C4037" s="65" t="s">
        <v>1543</v>
      </c>
    </row>
    <row r="4038" spans="1:3">
      <c r="A4038" s="65" t="s">
        <v>810</v>
      </c>
      <c r="B4038" s="65" t="s">
        <v>2084</v>
      </c>
      <c r="C4038" s="65" t="s">
        <v>2084</v>
      </c>
    </row>
    <row r="4039" spans="1:3">
      <c r="A4039" s="65" t="s">
        <v>810</v>
      </c>
      <c r="B4039" s="65" t="s">
        <v>1032</v>
      </c>
      <c r="C4039" s="65" t="s">
        <v>1032</v>
      </c>
    </row>
    <row r="4040" spans="1:3">
      <c r="A4040" s="65" t="s">
        <v>810</v>
      </c>
      <c r="B4040" s="65" t="s">
        <v>1549</v>
      </c>
      <c r="C4040" s="65" t="s">
        <v>1549</v>
      </c>
    </row>
    <row r="4041" spans="1:3">
      <c r="A4041" s="65" t="s">
        <v>810</v>
      </c>
      <c r="B4041" s="65" t="s">
        <v>2085</v>
      </c>
      <c r="C4041" s="65" t="s">
        <v>2085</v>
      </c>
    </row>
    <row r="4042" spans="1:3">
      <c r="A4042" s="65" t="s">
        <v>810</v>
      </c>
      <c r="B4042" s="65" t="s">
        <v>2086</v>
      </c>
      <c r="C4042" s="65" t="s">
        <v>2086</v>
      </c>
    </row>
    <row r="4043" spans="1:3">
      <c r="A4043" s="65" t="s">
        <v>810</v>
      </c>
      <c r="B4043" s="65" t="s">
        <v>2087</v>
      </c>
      <c r="C4043" s="65" t="s">
        <v>2087</v>
      </c>
    </row>
    <row r="4044" spans="1:3">
      <c r="A4044" s="65" t="s">
        <v>810</v>
      </c>
      <c r="B4044" s="65" t="s">
        <v>2088</v>
      </c>
      <c r="C4044" s="65" t="s">
        <v>2088</v>
      </c>
    </row>
    <row r="4045" spans="1:3">
      <c r="A4045" s="65" t="s">
        <v>810</v>
      </c>
      <c r="B4045" s="65" t="s">
        <v>1550</v>
      </c>
      <c r="C4045" s="65" t="s">
        <v>1550</v>
      </c>
    </row>
    <row r="4046" spans="1:3">
      <c r="A4046" s="65" t="s">
        <v>810</v>
      </c>
      <c r="B4046" s="65" t="s">
        <v>2089</v>
      </c>
      <c r="C4046" s="65" t="s">
        <v>2089</v>
      </c>
    </row>
    <row r="4047" spans="1:3">
      <c r="A4047" s="65" t="s">
        <v>810</v>
      </c>
      <c r="B4047" s="65" t="s">
        <v>2090</v>
      </c>
      <c r="C4047" s="65" t="s">
        <v>2090</v>
      </c>
    </row>
    <row r="4048" spans="1:3">
      <c r="A4048" s="65" t="s">
        <v>810</v>
      </c>
      <c r="B4048" s="65" t="s">
        <v>1551</v>
      </c>
      <c r="C4048" s="65" t="s">
        <v>1551</v>
      </c>
    </row>
    <row r="4049" spans="1:3">
      <c r="A4049" s="65" t="s">
        <v>810</v>
      </c>
      <c r="B4049" s="65" t="s">
        <v>2091</v>
      </c>
      <c r="C4049" s="65" t="s">
        <v>2091</v>
      </c>
    </row>
    <row r="4050" spans="1:3">
      <c r="A4050" s="65" t="s">
        <v>810</v>
      </c>
      <c r="B4050" s="65" t="s">
        <v>2092</v>
      </c>
      <c r="C4050" s="65" t="s">
        <v>2092</v>
      </c>
    </row>
    <row r="4051" spans="1:3">
      <c r="A4051" s="65" t="s">
        <v>810</v>
      </c>
      <c r="B4051" s="65" t="s">
        <v>1033</v>
      </c>
      <c r="C4051" s="65" t="s">
        <v>1033</v>
      </c>
    </row>
    <row r="4052" spans="1:3">
      <c r="A4052" s="65" t="s">
        <v>810</v>
      </c>
      <c r="B4052" s="65" t="s">
        <v>1555</v>
      </c>
      <c r="C4052" s="65" t="s">
        <v>1555</v>
      </c>
    </row>
    <row r="4053" spans="1:3">
      <c r="A4053" s="65" t="s">
        <v>810</v>
      </c>
      <c r="B4053" s="65" t="s">
        <v>2093</v>
      </c>
      <c r="C4053" s="65" t="s">
        <v>2093</v>
      </c>
    </row>
    <row r="4054" spans="1:3">
      <c r="A4054" s="65" t="s">
        <v>810</v>
      </c>
      <c r="B4054" s="65" t="s">
        <v>1556</v>
      </c>
      <c r="C4054" s="65" t="s">
        <v>1556</v>
      </c>
    </row>
    <row r="4055" spans="1:3">
      <c r="A4055" s="65" t="s">
        <v>810</v>
      </c>
      <c r="B4055" s="65" t="s">
        <v>2094</v>
      </c>
      <c r="C4055" s="65" t="s">
        <v>2094</v>
      </c>
    </row>
    <row r="4056" spans="1:3">
      <c r="A4056" s="65" t="s">
        <v>810</v>
      </c>
      <c r="B4056" s="65" t="s">
        <v>1557</v>
      </c>
      <c r="C4056" s="65" t="s">
        <v>1557</v>
      </c>
    </row>
    <row r="4057" spans="1:3">
      <c r="A4057" s="65" t="s">
        <v>810</v>
      </c>
      <c r="B4057" s="65" t="s">
        <v>2095</v>
      </c>
      <c r="C4057" s="65" t="s">
        <v>2095</v>
      </c>
    </row>
    <row r="4058" spans="1:3">
      <c r="A4058" s="65" t="s">
        <v>810</v>
      </c>
      <c r="B4058" s="65" t="s">
        <v>2096</v>
      </c>
      <c r="C4058" s="65" t="s">
        <v>2096</v>
      </c>
    </row>
    <row r="4059" spans="1:3">
      <c r="A4059" s="65" t="s">
        <v>810</v>
      </c>
      <c r="B4059" s="65" t="s">
        <v>2097</v>
      </c>
      <c r="C4059" s="65" t="s">
        <v>2097</v>
      </c>
    </row>
    <row r="4060" spans="1:3">
      <c r="A4060" s="65" t="s">
        <v>810</v>
      </c>
      <c r="B4060" s="65" t="s">
        <v>2098</v>
      </c>
      <c r="C4060" s="65" t="s">
        <v>2098</v>
      </c>
    </row>
    <row r="4061" spans="1:3">
      <c r="A4061" s="65" t="s">
        <v>810</v>
      </c>
      <c r="B4061" s="65" t="s">
        <v>2099</v>
      </c>
      <c r="C4061" s="65" t="s">
        <v>2099</v>
      </c>
    </row>
    <row r="4062" spans="1:3">
      <c r="A4062" s="65" t="s">
        <v>810</v>
      </c>
      <c r="B4062" s="65" t="s">
        <v>1558</v>
      </c>
      <c r="C4062" s="65" t="s">
        <v>1558</v>
      </c>
    </row>
    <row r="4063" spans="1:3">
      <c r="A4063" s="65" t="s">
        <v>810</v>
      </c>
      <c r="B4063" s="65" t="s">
        <v>2100</v>
      </c>
      <c r="C4063" s="65" t="s">
        <v>2100</v>
      </c>
    </row>
    <row r="4064" spans="1:3">
      <c r="A4064" s="65" t="s">
        <v>810</v>
      </c>
      <c r="B4064" s="65" t="s">
        <v>1034</v>
      </c>
      <c r="C4064" s="65" t="s">
        <v>1034</v>
      </c>
    </row>
    <row r="4065" spans="1:3">
      <c r="A4065" s="65" t="s">
        <v>810</v>
      </c>
      <c r="B4065" s="65" t="s">
        <v>1567</v>
      </c>
      <c r="C4065" s="65" t="s">
        <v>1567</v>
      </c>
    </row>
    <row r="4066" spans="1:3">
      <c r="A4066" s="65" t="s">
        <v>810</v>
      </c>
      <c r="B4066" s="65" t="s">
        <v>2101</v>
      </c>
      <c r="C4066" s="65" t="s">
        <v>2101</v>
      </c>
    </row>
    <row r="4067" spans="1:3">
      <c r="A4067" s="65" t="s">
        <v>810</v>
      </c>
      <c r="B4067" s="65" t="s">
        <v>1568</v>
      </c>
      <c r="C4067" s="65" t="s">
        <v>1568</v>
      </c>
    </row>
    <row r="4068" spans="1:3">
      <c r="A4068" s="65" t="s">
        <v>810</v>
      </c>
      <c r="B4068" s="65" t="s">
        <v>2102</v>
      </c>
      <c r="C4068" s="65" t="s">
        <v>2102</v>
      </c>
    </row>
    <row r="4069" spans="1:3">
      <c r="A4069" s="65" t="s">
        <v>810</v>
      </c>
      <c r="B4069" s="65" t="s">
        <v>2103</v>
      </c>
      <c r="C4069" s="65" t="s">
        <v>2103</v>
      </c>
    </row>
    <row r="4070" spans="1:3">
      <c r="A4070" s="65" t="s">
        <v>810</v>
      </c>
      <c r="B4070" s="65" t="s">
        <v>2104</v>
      </c>
      <c r="C4070" s="65" t="s">
        <v>2104</v>
      </c>
    </row>
    <row r="4071" spans="1:3">
      <c r="A4071" s="65" t="s">
        <v>810</v>
      </c>
      <c r="B4071" s="65" t="s">
        <v>2105</v>
      </c>
      <c r="C4071" s="65" t="s">
        <v>2105</v>
      </c>
    </row>
    <row r="4072" spans="1:3">
      <c r="A4072" s="65" t="s">
        <v>810</v>
      </c>
      <c r="B4072" s="65" t="s">
        <v>1035</v>
      </c>
      <c r="C4072" s="65" t="s">
        <v>1035</v>
      </c>
    </row>
    <row r="4073" spans="1:3">
      <c r="A4073" s="65" t="s">
        <v>810</v>
      </c>
      <c r="B4073" s="65" t="s">
        <v>1577</v>
      </c>
      <c r="C4073" s="65" t="s">
        <v>1577</v>
      </c>
    </row>
    <row r="4074" spans="1:3">
      <c r="A4074" s="65" t="s">
        <v>810</v>
      </c>
      <c r="B4074" s="65" t="s">
        <v>1578</v>
      </c>
      <c r="C4074" s="65" t="s">
        <v>1578</v>
      </c>
    </row>
    <row r="4075" spans="1:3">
      <c r="A4075" s="65" t="s">
        <v>810</v>
      </c>
      <c r="B4075" s="65" t="s">
        <v>1036</v>
      </c>
      <c r="C4075" s="65" t="s">
        <v>1036</v>
      </c>
    </row>
    <row r="4076" spans="1:3">
      <c r="A4076" s="65" t="s">
        <v>810</v>
      </c>
      <c r="B4076" s="65" t="s">
        <v>1587</v>
      </c>
      <c r="C4076" s="65" t="s">
        <v>1587</v>
      </c>
    </row>
    <row r="4077" spans="1:3">
      <c r="A4077" s="65" t="s">
        <v>810</v>
      </c>
      <c r="B4077" s="65" t="s">
        <v>1043</v>
      </c>
      <c r="C4077" s="65" t="s">
        <v>1043</v>
      </c>
    </row>
    <row r="4078" spans="1:3">
      <c r="A4078" s="65" t="s">
        <v>810</v>
      </c>
      <c r="B4078" s="65" t="s">
        <v>1065</v>
      </c>
      <c r="C4078" s="65" t="s">
        <v>1065</v>
      </c>
    </row>
    <row r="4079" spans="1:3">
      <c r="A4079" s="65" t="s">
        <v>810</v>
      </c>
      <c r="B4079" s="65" t="s">
        <v>1066</v>
      </c>
      <c r="C4079" s="65" t="s">
        <v>1066</v>
      </c>
    </row>
    <row r="4080" spans="1:3">
      <c r="A4080" s="65" t="s">
        <v>814</v>
      </c>
      <c r="B4080" s="65" t="s">
        <v>1050</v>
      </c>
      <c r="C4080" s="65" t="s">
        <v>1050</v>
      </c>
    </row>
    <row r="4081" spans="1:3">
      <c r="A4081" s="65" t="s">
        <v>814</v>
      </c>
      <c r="B4081" s="65" t="s">
        <v>1025</v>
      </c>
      <c r="C4081" s="65" t="s">
        <v>1025</v>
      </c>
    </row>
    <row r="4082" spans="1:3">
      <c r="A4082" s="65" t="s">
        <v>814</v>
      </c>
      <c r="B4082" s="65" t="s">
        <v>1026</v>
      </c>
      <c r="C4082" s="65" t="s">
        <v>1026</v>
      </c>
    </row>
    <row r="4083" spans="1:3">
      <c r="A4083" s="65" t="s">
        <v>814</v>
      </c>
      <c r="B4083" s="65" t="s">
        <v>1027</v>
      </c>
      <c r="C4083" s="65" t="s">
        <v>1027</v>
      </c>
    </row>
    <row r="4084" spans="1:3">
      <c r="A4084" s="65" t="s">
        <v>814</v>
      </c>
      <c r="B4084" s="65" t="s">
        <v>1028</v>
      </c>
      <c r="C4084" s="65" t="s">
        <v>1028</v>
      </c>
    </row>
    <row r="4085" spans="1:3">
      <c r="A4085" s="65" t="s">
        <v>814</v>
      </c>
      <c r="B4085" s="65" t="s">
        <v>1029</v>
      </c>
      <c r="C4085" s="65" t="s">
        <v>1029</v>
      </c>
    </row>
    <row r="4086" spans="1:3">
      <c r="A4086" s="65" t="s">
        <v>814</v>
      </c>
      <c r="B4086" s="65" t="s">
        <v>1030</v>
      </c>
      <c r="C4086" s="65" t="s">
        <v>1030</v>
      </c>
    </row>
    <row r="4087" spans="1:3">
      <c r="A4087" s="65" t="s">
        <v>814</v>
      </c>
      <c r="B4087" s="65" t="s">
        <v>1043</v>
      </c>
      <c r="C4087" s="65" t="s">
        <v>1043</v>
      </c>
    </row>
    <row r="4088" spans="1:3">
      <c r="A4088" s="65" t="s">
        <v>814</v>
      </c>
      <c r="B4088" s="65" t="s">
        <v>1065</v>
      </c>
      <c r="C4088" s="65" t="s">
        <v>1065</v>
      </c>
    </row>
    <row r="4089" spans="1:3">
      <c r="A4089" s="65" t="s">
        <v>818</v>
      </c>
      <c r="B4089" s="65" t="s">
        <v>1050</v>
      </c>
      <c r="C4089" s="65" t="s">
        <v>1050</v>
      </c>
    </row>
    <row r="4090" spans="1:3">
      <c r="A4090" s="65" t="s">
        <v>818</v>
      </c>
      <c r="B4090" s="65" t="s">
        <v>1025</v>
      </c>
      <c r="C4090" s="65" t="s">
        <v>1025</v>
      </c>
    </row>
    <row r="4091" spans="1:3">
      <c r="A4091" s="65" t="s">
        <v>818</v>
      </c>
      <c r="B4091" s="65" t="s">
        <v>1026</v>
      </c>
      <c r="C4091" s="65" t="s">
        <v>1026</v>
      </c>
    </row>
    <row r="4092" spans="1:3">
      <c r="A4092" s="65" t="s">
        <v>818</v>
      </c>
      <c r="B4092" s="65" t="s">
        <v>1027</v>
      </c>
      <c r="C4092" s="65" t="s">
        <v>1027</v>
      </c>
    </row>
    <row r="4093" spans="1:3">
      <c r="A4093" s="65" t="s">
        <v>818</v>
      </c>
      <c r="B4093" s="65" t="s">
        <v>1028</v>
      </c>
      <c r="C4093" s="65" t="s">
        <v>1028</v>
      </c>
    </row>
    <row r="4094" spans="1:3">
      <c r="A4094" s="65" t="s">
        <v>818</v>
      </c>
      <c r="B4094" s="65" t="s">
        <v>1029</v>
      </c>
      <c r="C4094" s="65" t="s">
        <v>1029</v>
      </c>
    </row>
    <row r="4095" spans="1:3">
      <c r="A4095" s="65" t="s">
        <v>818</v>
      </c>
      <c r="B4095" s="65" t="s">
        <v>1030</v>
      </c>
      <c r="C4095" s="65" t="s">
        <v>1030</v>
      </c>
    </row>
    <row r="4096" spans="1:3">
      <c r="A4096" s="65" t="s">
        <v>818</v>
      </c>
      <c r="B4096" s="65" t="s">
        <v>1043</v>
      </c>
      <c r="C4096" s="65" t="s">
        <v>1043</v>
      </c>
    </row>
    <row r="4097" spans="1:3">
      <c r="A4097" s="65" t="s">
        <v>818</v>
      </c>
      <c r="B4097" s="65" t="s">
        <v>1065</v>
      </c>
      <c r="C4097" s="65" t="s">
        <v>1065</v>
      </c>
    </row>
    <row r="4098" spans="1:3">
      <c r="A4098" s="65" t="s">
        <v>822</v>
      </c>
      <c r="B4098" s="65" t="s">
        <v>1050</v>
      </c>
      <c r="C4098" s="65" t="s">
        <v>1050</v>
      </c>
    </row>
    <row r="4099" spans="1:3">
      <c r="A4099" s="65" t="s">
        <v>822</v>
      </c>
      <c r="B4099" s="65" t="s">
        <v>1025</v>
      </c>
      <c r="C4099" s="65" t="s">
        <v>1025</v>
      </c>
    </row>
    <row r="4100" spans="1:3">
      <c r="A4100" s="65" t="s">
        <v>822</v>
      </c>
      <c r="B4100" s="65" t="s">
        <v>1026</v>
      </c>
      <c r="C4100" s="65" t="s">
        <v>1026</v>
      </c>
    </row>
    <row r="4101" spans="1:3">
      <c r="A4101" s="65" t="s">
        <v>822</v>
      </c>
      <c r="B4101" s="65" t="s">
        <v>1027</v>
      </c>
      <c r="C4101" s="65" t="s">
        <v>1027</v>
      </c>
    </row>
    <row r="4102" spans="1:3">
      <c r="A4102" s="65" t="s">
        <v>822</v>
      </c>
      <c r="B4102" s="65" t="s">
        <v>1028</v>
      </c>
      <c r="C4102" s="65" t="s">
        <v>1028</v>
      </c>
    </row>
    <row r="4103" spans="1:3">
      <c r="A4103" s="65" t="s">
        <v>822</v>
      </c>
      <c r="B4103" s="65" t="s">
        <v>1476</v>
      </c>
      <c r="C4103" s="65" t="s">
        <v>1476</v>
      </c>
    </row>
    <row r="4104" spans="1:3">
      <c r="A4104" s="65" t="s">
        <v>822</v>
      </c>
      <c r="B4104" s="65" t="s">
        <v>1477</v>
      </c>
      <c r="C4104" s="65" t="s">
        <v>1477</v>
      </c>
    </row>
    <row r="4105" spans="1:3">
      <c r="A4105" s="65" t="s">
        <v>822</v>
      </c>
      <c r="B4105" s="65" t="s">
        <v>1497</v>
      </c>
      <c r="C4105" s="65" t="s">
        <v>1497</v>
      </c>
    </row>
    <row r="4106" spans="1:3">
      <c r="A4106" s="65" t="s">
        <v>822</v>
      </c>
      <c r="B4106" s="65" t="s">
        <v>1043</v>
      </c>
      <c r="C4106" s="65" t="s">
        <v>1043</v>
      </c>
    </row>
    <row r="4107" spans="1:3">
      <c r="A4107" s="65" t="s">
        <v>822</v>
      </c>
      <c r="B4107" s="65" t="s">
        <v>1065</v>
      </c>
      <c r="C4107" s="65" t="s">
        <v>1065</v>
      </c>
    </row>
    <row r="4108" spans="1:3">
      <c r="A4108" s="65" t="s">
        <v>826</v>
      </c>
      <c r="B4108" s="65" t="s">
        <v>1050</v>
      </c>
      <c r="C4108" s="65" t="s">
        <v>1050</v>
      </c>
    </row>
    <row r="4109" spans="1:3">
      <c r="A4109" s="65" t="s">
        <v>826</v>
      </c>
      <c r="B4109" s="65" t="s">
        <v>1025</v>
      </c>
      <c r="C4109" s="65" t="s">
        <v>1025</v>
      </c>
    </row>
    <row r="4110" spans="1:3">
      <c r="A4110" s="65" t="s">
        <v>826</v>
      </c>
      <c r="B4110" s="65" t="s">
        <v>1026</v>
      </c>
      <c r="C4110" s="65" t="s">
        <v>1026</v>
      </c>
    </row>
    <row r="4111" spans="1:3">
      <c r="A4111" s="65" t="s">
        <v>826</v>
      </c>
      <c r="B4111" s="65" t="s">
        <v>1027</v>
      </c>
      <c r="C4111" s="65" t="s">
        <v>1027</v>
      </c>
    </row>
    <row r="4112" spans="1:3">
      <c r="A4112" s="65" t="s">
        <v>826</v>
      </c>
      <c r="B4112" s="65" t="s">
        <v>1028</v>
      </c>
      <c r="C4112" s="65" t="s">
        <v>1028</v>
      </c>
    </row>
    <row r="4113" spans="1:3">
      <c r="A4113" s="65" t="s">
        <v>826</v>
      </c>
      <c r="B4113" s="65" t="s">
        <v>1029</v>
      </c>
      <c r="C4113" s="65" t="s">
        <v>1029</v>
      </c>
    </row>
    <row r="4114" spans="1:3">
      <c r="A4114" s="65" t="s">
        <v>826</v>
      </c>
      <c r="B4114" s="65" t="s">
        <v>1030</v>
      </c>
      <c r="C4114" s="65" t="s">
        <v>1030</v>
      </c>
    </row>
    <row r="4115" spans="1:3">
      <c r="A4115" s="65" t="s">
        <v>826</v>
      </c>
      <c r="B4115" s="65" t="s">
        <v>1031</v>
      </c>
      <c r="C4115" s="65" t="s">
        <v>1031</v>
      </c>
    </row>
    <row r="4116" spans="1:3">
      <c r="A4116" s="65" t="s">
        <v>826</v>
      </c>
      <c r="B4116" s="65" t="s">
        <v>1032</v>
      </c>
      <c r="C4116" s="65" t="s">
        <v>1032</v>
      </c>
    </row>
    <row r="4117" spans="1:3">
      <c r="A4117" s="65" t="s">
        <v>826</v>
      </c>
      <c r="B4117" s="65" t="s">
        <v>1033</v>
      </c>
      <c r="C4117" s="65" t="s">
        <v>1033</v>
      </c>
    </row>
    <row r="4118" spans="1:3">
      <c r="A4118" s="65" t="s">
        <v>826</v>
      </c>
      <c r="B4118" s="65" t="s">
        <v>1034</v>
      </c>
      <c r="C4118" s="65" t="s">
        <v>1034</v>
      </c>
    </row>
    <row r="4119" spans="1:3">
      <c r="A4119" s="65" t="s">
        <v>826</v>
      </c>
      <c r="B4119" s="65" t="s">
        <v>1035</v>
      </c>
      <c r="C4119" s="65" t="s">
        <v>1035</v>
      </c>
    </row>
    <row r="4120" spans="1:3">
      <c r="A4120" s="65" t="s">
        <v>826</v>
      </c>
      <c r="B4120" s="65" t="s">
        <v>1036</v>
      </c>
      <c r="C4120" s="65" t="s">
        <v>1036</v>
      </c>
    </row>
    <row r="4121" spans="1:3">
      <c r="A4121" s="65" t="s">
        <v>826</v>
      </c>
      <c r="B4121" s="65" t="s">
        <v>1037</v>
      </c>
      <c r="C4121" s="65" t="s">
        <v>1037</v>
      </c>
    </row>
    <row r="4122" spans="1:3">
      <c r="A4122" s="65" t="s">
        <v>826</v>
      </c>
      <c r="B4122" s="65" t="s">
        <v>1038</v>
      </c>
      <c r="C4122" s="65" t="s">
        <v>1038</v>
      </c>
    </row>
    <row r="4123" spans="1:3">
      <c r="A4123" s="65" t="s">
        <v>826</v>
      </c>
      <c r="B4123" s="65" t="s">
        <v>1039</v>
      </c>
      <c r="C4123" s="65" t="s">
        <v>1039</v>
      </c>
    </row>
    <row r="4124" spans="1:3">
      <c r="A4124" s="65" t="s">
        <v>826</v>
      </c>
      <c r="B4124" s="65" t="s">
        <v>1040</v>
      </c>
      <c r="C4124" s="65" t="s">
        <v>1040</v>
      </c>
    </row>
    <row r="4125" spans="1:3">
      <c r="A4125" s="65" t="s">
        <v>826</v>
      </c>
      <c r="B4125" s="65" t="s">
        <v>1041</v>
      </c>
      <c r="C4125" s="65" t="s">
        <v>1041</v>
      </c>
    </row>
    <row r="4126" spans="1:3">
      <c r="A4126" s="65" t="s">
        <v>826</v>
      </c>
      <c r="B4126" s="65" t="s">
        <v>1042</v>
      </c>
      <c r="C4126" s="65" t="s">
        <v>1042</v>
      </c>
    </row>
    <row r="4127" spans="1:3">
      <c r="A4127" s="65" t="s">
        <v>826</v>
      </c>
      <c r="B4127" s="65" t="s">
        <v>1130</v>
      </c>
      <c r="C4127" s="65" t="s">
        <v>1130</v>
      </c>
    </row>
    <row r="4128" spans="1:3">
      <c r="A4128" s="65" t="s">
        <v>826</v>
      </c>
      <c r="B4128" s="65" t="s">
        <v>1131</v>
      </c>
      <c r="C4128" s="65" t="s">
        <v>1131</v>
      </c>
    </row>
    <row r="4129" spans="1:3">
      <c r="A4129" s="65" t="s">
        <v>826</v>
      </c>
      <c r="B4129" s="65" t="s">
        <v>1043</v>
      </c>
      <c r="C4129" s="65" t="s">
        <v>1043</v>
      </c>
    </row>
    <row r="4130" spans="1:3">
      <c r="A4130" s="65" t="s">
        <v>826</v>
      </c>
      <c r="B4130" s="65" t="s">
        <v>1065</v>
      </c>
      <c r="C4130" s="65" t="s">
        <v>1065</v>
      </c>
    </row>
    <row r="4131" spans="1:3">
      <c r="A4131" s="65" t="s">
        <v>826</v>
      </c>
      <c r="B4131" s="65" t="s">
        <v>1202</v>
      </c>
      <c r="C4131" s="65" t="s">
        <v>1202</v>
      </c>
    </row>
    <row r="4132" spans="1:3">
      <c r="A4132" s="65" t="s">
        <v>826</v>
      </c>
      <c r="B4132" s="65" t="s">
        <v>1203</v>
      </c>
      <c r="C4132" s="65" t="s">
        <v>1203</v>
      </c>
    </row>
    <row r="4133" spans="1:3">
      <c r="A4133" s="65" t="s">
        <v>826</v>
      </c>
      <c r="B4133" s="65" t="s">
        <v>1170</v>
      </c>
      <c r="C4133" s="65" t="s">
        <v>1170</v>
      </c>
    </row>
    <row r="4134" spans="1:3">
      <c r="A4134" s="65" t="s">
        <v>826</v>
      </c>
      <c r="B4134" s="65" t="s">
        <v>1066</v>
      </c>
      <c r="C4134" s="65" t="s">
        <v>1066</v>
      </c>
    </row>
    <row r="4135" spans="1:3">
      <c r="A4135" s="65" t="s">
        <v>9</v>
      </c>
      <c r="B4135" s="65" t="s">
        <v>1050</v>
      </c>
      <c r="C4135" s="65" t="s">
        <v>1050</v>
      </c>
    </row>
    <row r="4136" spans="1:3">
      <c r="A4136" s="65" t="s">
        <v>9</v>
      </c>
      <c r="B4136" s="65" t="s">
        <v>1025</v>
      </c>
      <c r="C4136" s="65" t="s">
        <v>1025</v>
      </c>
    </row>
    <row r="4137" spans="1:3">
      <c r="A4137" s="65" t="s">
        <v>9</v>
      </c>
      <c r="B4137" s="65" t="s">
        <v>1388</v>
      </c>
      <c r="C4137" s="65" t="s">
        <v>1388</v>
      </c>
    </row>
    <row r="4138" spans="1:3">
      <c r="A4138" s="65" t="s">
        <v>9</v>
      </c>
      <c r="B4138" s="65" t="s">
        <v>1419</v>
      </c>
      <c r="C4138" s="65" t="s">
        <v>1419</v>
      </c>
    </row>
    <row r="4139" spans="1:3">
      <c r="A4139" s="65" t="s">
        <v>9</v>
      </c>
      <c r="B4139" s="65" t="s">
        <v>1058</v>
      </c>
      <c r="C4139" s="65" t="s">
        <v>1058</v>
      </c>
    </row>
    <row r="4140" spans="1:3">
      <c r="A4140" s="65" t="s">
        <v>9</v>
      </c>
      <c r="B4140" s="65" t="s">
        <v>1389</v>
      </c>
      <c r="C4140" s="65" t="s">
        <v>1389</v>
      </c>
    </row>
    <row r="4141" spans="1:3">
      <c r="A4141" s="65" t="s">
        <v>9</v>
      </c>
      <c r="B4141" s="65" t="s">
        <v>1390</v>
      </c>
      <c r="C4141" s="65" t="s">
        <v>1390</v>
      </c>
    </row>
    <row r="4142" spans="1:3">
      <c r="A4142" s="65" t="s">
        <v>9</v>
      </c>
      <c r="B4142" s="65" t="s">
        <v>1498</v>
      </c>
      <c r="C4142" s="65" t="s">
        <v>1498</v>
      </c>
    </row>
    <row r="4143" spans="1:3">
      <c r="A4143" s="65" t="s">
        <v>9</v>
      </c>
      <c r="B4143" s="65" t="s">
        <v>1499</v>
      </c>
      <c r="C4143" s="65" t="s">
        <v>1499</v>
      </c>
    </row>
    <row r="4144" spans="1:3">
      <c r="A4144" s="65" t="s">
        <v>9</v>
      </c>
      <c r="B4144" s="65" t="s">
        <v>1500</v>
      </c>
      <c r="C4144" s="65" t="s">
        <v>1500</v>
      </c>
    </row>
    <row r="4145" spans="1:3">
      <c r="A4145" s="65" t="s">
        <v>9</v>
      </c>
      <c r="B4145" s="65" t="s">
        <v>1501</v>
      </c>
      <c r="C4145" s="65" t="s">
        <v>1501</v>
      </c>
    </row>
    <row r="4146" spans="1:3">
      <c r="A4146" s="65" t="s">
        <v>9</v>
      </c>
      <c r="B4146" s="65" t="s">
        <v>1391</v>
      </c>
      <c r="C4146" s="65" t="s">
        <v>1391</v>
      </c>
    </row>
    <row r="4147" spans="1:3">
      <c r="A4147" s="65" t="s">
        <v>9</v>
      </c>
      <c r="B4147" s="65" t="s">
        <v>1502</v>
      </c>
      <c r="C4147" s="65" t="s">
        <v>1502</v>
      </c>
    </row>
    <row r="4148" spans="1:3">
      <c r="A4148" s="65" t="s">
        <v>9</v>
      </c>
      <c r="B4148" s="65" t="s">
        <v>1503</v>
      </c>
      <c r="C4148" s="65" t="s">
        <v>1503</v>
      </c>
    </row>
    <row r="4149" spans="1:3">
      <c r="A4149" s="65" t="s">
        <v>9</v>
      </c>
      <c r="B4149" s="65" t="s">
        <v>1504</v>
      </c>
      <c r="C4149" s="65" t="s">
        <v>1504</v>
      </c>
    </row>
    <row r="4150" spans="1:3">
      <c r="A4150" s="65" t="s">
        <v>9</v>
      </c>
      <c r="B4150" s="65" t="s">
        <v>1392</v>
      </c>
      <c r="C4150" s="65" t="s">
        <v>1392</v>
      </c>
    </row>
    <row r="4151" spans="1:3">
      <c r="A4151" s="65" t="s">
        <v>9</v>
      </c>
      <c r="B4151" s="65" t="s">
        <v>1431</v>
      </c>
      <c r="C4151" s="65" t="s">
        <v>1431</v>
      </c>
    </row>
    <row r="4152" spans="1:3">
      <c r="A4152" s="65" t="s">
        <v>9</v>
      </c>
      <c r="B4152" s="65" t="s">
        <v>1505</v>
      </c>
      <c r="C4152" s="65" t="s">
        <v>1505</v>
      </c>
    </row>
    <row r="4153" spans="1:3">
      <c r="A4153" s="65" t="s">
        <v>9</v>
      </c>
      <c r="B4153" s="65" t="s">
        <v>1906</v>
      </c>
      <c r="C4153" s="65" t="s">
        <v>1906</v>
      </c>
    </row>
    <row r="4154" spans="1:3">
      <c r="A4154" s="65" t="s">
        <v>9</v>
      </c>
      <c r="B4154" s="65" t="s">
        <v>1432</v>
      </c>
      <c r="C4154" s="65" t="s">
        <v>1432</v>
      </c>
    </row>
    <row r="4155" spans="1:3">
      <c r="A4155" s="65" t="s">
        <v>9</v>
      </c>
      <c r="B4155" s="65" t="s">
        <v>1506</v>
      </c>
      <c r="C4155" s="65" t="s">
        <v>1506</v>
      </c>
    </row>
    <row r="4156" spans="1:3">
      <c r="A4156" s="65" t="s">
        <v>9</v>
      </c>
      <c r="B4156" s="65" t="s">
        <v>1507</v>
      </c>
      <c r="C4156" s="65" t="s">
        <v>1507</v>
      </c>
    </row>
    <row r="4157" spans="1:3">
      <c r="A4157" s="65" t="s">
        <v>9</v>
      </c>
      <c r="B4157" s="65" t="s">
        <v>1508</v>
      </c>
      <c r="C4157" s="65" t="s">
        <v>1508</v>
      </c>
    </row>
    <row r="4158" spans="1:3">
      <c r="A4158" s="65" t="s">
        <v>9</v>
      </c>
      <c r="B4158" s="65" t="s">
        <v>1509</v>
      </c>
      <c r="C4158" s="65" t="s">
        <v>1509</v>
      </c>
    </row>
    <row r="4159" spans="1:3">
      <c r="A4159" s="65" t="s">
        <v>9</v>
      </c>
      <c r="B4159" s="65" t="s">
        <v>63</v>
      </c>
      <c r="C4159" s="65" t="s">
        <v>63</v>
      </c>
    </row>
    <row r="4160" spans="1:3">
      <c r="A4160" s="65" t="s">
        <v>9</v>
      </c>
      <c r="B4160" s="65" t="s">
        <v>1026</v>
      </c>
      <c r="C4160" s="65" t="s">
        <v>1026</v>
      </c>
    </row>
    <row r="4161" spans="1:3">
      <c r="A4161" s="65" t="s">
        <v>9</v>
      </c>
      <c r="B4161" s="65" t="s">
        <v>4</v>
      </c>
      <c r="C4161" s="65" t="s">
        <v>4</v>
      </c>
    </row>
    <row r="4162" spans="1:3">
      <c r="A4162" s="65" t="s">
        <v>9</v>
      </c>
      <c r="B4162" s="65" t="s">
        <v>2106</v>
      </c>
      <c r="C4162" s="65" t="s">
        <v>2106</v>
      </c>
    </row>
    <row r="4163" spans="1:3">
      <c r="A4163" s="65" t="s">
        <v>9</v>
      </c>
      <c r="B4163" s="65" t="s">
        <v>2107</v>
      </c>
      <c r="C4163" s="65" t="s">
        <v>2107</v>
      </c>
    </row>
    <row r="4164" spans="1:3">
      <c r="A4164" s="65" t="s">
        <v>9</v>
      </c>
      <c r="B4164" s="65" t="s">
        <v>1433</v>
      </c>
      <c r="C4164" s="65" t="s">
        <v>1433</v>
      </c>
    </row>
    <row r="4165" spans="1:3">
      <c r="A4165" s="65" t="s">
        <v>9</v>
      </c>
      <c r="B4165" s="65" t="s">
        <v>2108</v>
      </c>
      <c r="C4165" s="65" t="s">
        <v>2108</v>
      </c>
    </row>
    <row r="4166" spans="1:3">
      <c r="A4166" s="65" t="s">
        <v>833</v>
      </c>
      <c r="B4166" s="65" t="s">
        <v>1050</v>
      </c>
      <c r="C4166" s="65" t="s">
        <v>1050</v>
      </c>
    </row>
    <row r="4167" spans="1:3">
      <c r="A4167" s="65" t="s">
        <v>833</v>
      </c>
      <c r="B4167" s="65" t="s">
        <v>1025</v>
      </c>
      <c r="C4167" s="65" t="s">
        <v>1025</v>
      </c>
    </row>
    <row r="4168" spans="1:3">
      <c r="A4168" s="65" t="s">
        <v>833</v>
      </c>
      <c r="B4168" s="65" t="s">
        <v>1026</v>
      </c>
      <c r="C4168" s="65" t="s">
        <v>1026</v>
      </c>
    </row>
    <row r="4169" spans="1:3">
      <c r="A4169" s="65" t="s">
        <v>833</v>
      </c>
      <c r="B4169" s="65" t="s">
        <v>1027</v>
      </c>
      <c r="C4169" s="65" t="s">
        <v>1027</v>
      </c>
    </row>
    <row r="4170" spans="1:3">
      <c r="A4170" s="65" t="s">
        <v>833</v>
      </c>
      <c r="B4170" s="65" t="s">
        <v>1028</v>
      </c>
      <c r="C4170" s="65" t="s">
        <v>1028</v>
      </c>
    </row>
    <row r="4171" spans="1:3">
      <c r="A4171" s="65" t="s">
        <v>833</v>
      </c>
      <c r="B4171" s="65" t="s">
        <v>1029</v>
      </c>
      <c r="C4171" s="65" t="s">
        <v>1029</v>
      </c>
    </row>
    <row r="4172" spans="1:3">
      <c r="A4172" s="65" t="s">
        <v>833</v>
      </c>
      <c r="B4172" s="65" t="s">
        <v>1030</v>
      </c>
      <c r="C4172" s="65" t="s">
        <v>1030</v>
      </c>
    </row>
    <row r="4173" spans="1:3">
      <c r="A4173" s="65" t="s">
        <v>833</v>
      </c>
      <c r="B4173" s="65" t="s">
        <v>1031</v>
      </c>
      <c r="C4173" s="65" t="s">
        <v>1031</v>
      </c>
    </row>
    <row r="4174" spans="1:3">
      <c r="A4174" s="65" t="s">
        <v>833</v>
      </c>
      <c r="B4174" s="65" t="s">
        <v>1032</v>
      </c>
      <c r="C4174" s="65" t="s">
        <v>1032</v>
      </c>
    </row>
    <row r="4175" spans="1:3">
      <c r="A4175" s="65" t="s">
        <v>833</v>
      </c>
      <c r="B4175" s="65" t="s">
        <v>1033</v>
      </c>
      <c r="C4175" s="65" t="s">
        <v>1033</v>
      </c>
    </row>
    <row r="4176" spans="1:3">
      <c r="A4176" s="65" t="s">
        <v>833</v>
      </c>
      <c r="B4176" s="65" t="s">
        <v>1034</v>
      </c>
      <c r="C4176" s="65" t="s">
        <v>1034</v>
      </c>
    </row>
    <row r="4177" spans="1:3">
      <c r="A4177" s="65" t="s">
        <v>833</v>
      </c>
      <c r="B4177" s="65" t="s">
        <v>1035</v>
      </c>
      <c r="C4177" s="65" t="s">
        <v>1035</v>
      </c>
    </row>
    <row r="4178" spans="1:3">
      <c r="A4178" s="65" t="s">
        <v>833</v>
      </c>
      <c r="B4178" s="65" t="s">
        <v>1036</v>
      </c>
      <c r="C4178" s="65" t="s">
        <v>1036</v>
      </c>
    </row>
    <row r="4179" spans="1:3">
      <c r="A4179" s="65" t="s">
        <v>833</v>
      </c>
      <c r="B4179" s="65" t="s">
        <v>1037</v>
      </c>
      <c r="C4179" s="65" t="s">
        <v>1037</v>
      </c>
    </row>
    <row r="4180" spans="1:3">
      <c r="A4180" s="65" t="s">
        <v>833</v>
      </c>
      <c r="B4180" s="65" t="s">
        <v>1038</v>
      </c>
      <c r="C4180" s="65" t="s">
        <v>1038</v>
      </c>
    </row>
    <row r="4181" spans="1:3">
      <c r="A4181" s="65" t="s">
        <v>833</v>
      </c>
      <c r="B4181" s="65" t="s">
        <v>1039</v>
      </c>
      <c r="C4181" s="65" t="s">
        <v>1039</v>
      </c>
    </row>
    <row r="4182" spans="1:3">
      <c r="A4182" s="65" t="s">
        <v>833</v>
      </c>
      <c r="B4182" s="65" t="s">
        <v>1040</v>
      </c>
      <c r="C4182" s="65" t="s">
        <v>1040</v>
      </c>
    </row>
    <row r="4183" spans="1:3">
      <c r="A4183" s="65" t="s">
        <v>833</v>
      </c>
      <c r="B4183" s="65" t="s">
        <v>1041</v>
      </c>
      <c r="C4183" s="65" t="s">
        <v>1041</v>
      </c>
    </row>
    <row r="4184" spans="1:3">
      <c r="A4184" s="65" t="s">
        <v>833</v>
      </c>
      <c r="B4184" s="65" t="s">
        <v>1042</v>
      </c>
      <c r="C4184" s="65" t="s">
        <v>1042</v>
      </c>
    </row>
    <row r="4185" spans="1:3">
      <c r="A4185" s="65" t="s">
        <v>833</v>
      </c>
      <c r="B4185" s="65" t="s">
        <v>1130</v>
      </c>
      <c r="C4185" s="65" t="s">
        <v>1130</v>
      </c>
    </row>
    <row r="4186" spans="1:3">
      <c r="A4186" s="65" t="s">
        <v>833</v>
      </c>
      <c r="B4186" s="65" t="s">
        <v>1131</v>
      </c>
      <c r="C4186" s="65" t="s">
        <v>1131</v>
      </c>
    </row>
    <row r="4187" spans="1:3">
      <c r="A4187" s="65" t="s">
        <v>833</v>
      </c>
      <c r="B4187" s="65" t="s">
        <v>1132</v>
      </c>
      <c r="C4187" s="65" t="s">
        <v>1132</v>
      </c>
    </row>
    <row r="4188" spans="1:3">
      <c r="A4188" s="65" t="s">
        <v>833</v>
      </c>
      <c r="B4188" s="65" t="s">
        <v>1373</v>
      </c>
      <c r="C4188" s="65" t="s">
        <v>1373</v>
      </c>
    </row>
    <row r="4189" spans="1:3">
      <c r="A4189" s="65" t="s">
        <v>833</v>
      </c>
      <c r="B4189" s="65" t="s">
        <v>1294</v>
      </c>
      <c r="C4189" s="65" t="s">
        <v>1294</v>
      </c>
    </row>
    <row r="4190" spans="1:3">
      <c r="A4190" s="65" t="s">
        <v>833</v>
      </c>
      <c r="B4190" s="65" t="s">
        <v>1195</v>
      </c>
      <c r="C4190" s="65" t="s">
        <v>1195</v>
      </c>
    </row>
    <row r="4191" spans="1:3">
      <c r="A4191" s="65" t="s">
        <v>833</v>
      </c>
      <c r="B4191" s="65" t="s">
        <v>1196</v>
      </c>
      <c r="C4191" s="65" t="s">
        <v>1196</v>
      </c>
    </row>
    <row r="4192" spans="1:3">
      <c r="A4192" s="65" t="s">
        <v>833</v>
      </c>
      <c r="B4192" s="65" t="s">
        <v>1197</v>
      </c>
      <c r="C4192" s="65" t="s">
        <v>1197</v>
      </c>
    </row>
    <row r="4193" spans="1:3">
      <c r="A4193" s="65" t="s">
        <v>833</v>
      </c>
      <c r="B4193" s="65" t="s">
        <v>1198</v>
      </c>
      <c r="C4193" s="65" t="s">
        <v>1198</v>
      </c>
    </row>
    <row r="4194" spans="1:3">
      <c r="A4194" s="65" t="s">
        <v>833</v>
      </c>
      <c r="B4194" s="65" t="s">
        <v>1199</v>
      </c>
      <c r="C4194" s="65" t="s">
        <v>1199</v>
      </c>
    </row>
    <row r="4195" spans="1:3">
      <c r="A4195" s="65" t="s">
        <v>833</v>
      </c>
      <c r="B4195" s="65" t="s">
        <v>1200</v>
      </c>
      <c r="C4195" s="65" t="s">
        <v>1200</v>
      </c>
    </row>
    <row r="4196" spans="1:3">
      <c r="A4196" s="65" t="s">
        <v>833</v>
      </c>
      <c r="B4196" s="65" t="s">
        <v>1201</v>
      </c>
      <c r="C4196" s="65" t="s">
        <v>1201</v>
      </c>
    </row>
    <row r="4197" spans="1:3">
      <c r="A4197" s="65" t="s">
        <v>833</v>
      </c>
      <c r="B4197" s="65" t="s">
        <v>1295</v>
      </c>
      <c r="C4197" s="65" t="s">
        <v>1295</v>
      </c>
    </row>
    <row r="4198" spans="1:3">
      <c r="A4198" s="65" t="s">
        <v>833</v>
      </c>
      <c r="B4198" s="65" t="s">
        <v>1043</v>
      </c>
      <c r="C4198" s="65" t="s">
        <v>1043</v>
      </c>
    </row>
    <row r="4199" spans="1:3">
      <c r="A4199" s="65" t="s">
        <v>833</v>
      </c>
      <c r="B4199" s="65" t="s">
        <v>1044</v>
      </c>
      <c r="C4199" s="65" t="s">
        <v>1044</v>
      </c>
    </row>
    <row r="4200" spans="1:3">
      <c r="A4200" s="65" t="s">
        <v>833</v>
      </c>
      <c r="B4200" s="65" t="s">
        <v>1045</v>
      </c>
      <c r="C4200" s="65" t="s">
        <v>1045</v>
      </c>
    </row>
    <row r="4201" spans="1:3">
      <c r="A4201" s="65" t="s">
        <v>833</v>
      </c>
      <c r="B4201" s="65" t="s">
        <v>1046</v>
      </c>
      <c r="C4201" s="65" t="s">
        <v>1046</v>
      </c>
    </row>
    <row r="4202" spans="1:3">
      <c r="A4202" s="65" t="s">
        <v>833</v>
      </c>
      <c r="B4202" s="65" t="s">
        <v>1047</v>
      </c>
      <c r="C4202" s="65" t="s">
        <v>1047</v>
      </c>
    </row>
    <row r="4203" spans="1:3">
      <c r="A4203" s="65" t="s">
        <v>833</v>
      </c>
      <c r="B4203" s="65" t="s">
        <v>1048</v>
      </c>
      <c r="C4203" s="65" t="s">
        <v>1048</v>
      </c>
    </row>
    <row r="4204" spans="1:3">
      <c r="A4204" s="65" t="s">
        <v>833</v>
      </c>
      <c r="B4204" s="65" t="s">
        <v>1049</v>
      </c>
      <c r="C4204" s="65" t="s">
        <v>1049</v>
      </c>
    </row>
    <row r="4205" spans="1:3">
      <c r="A4205" s="65" t="s">
        <v>833</v>
      </c>
      <c r="B4205" s="65" t="s">
        <v>1288</v>
      </c>
      <c r="C4205" s="65" t="s">
        <v>1288</v>
      </c>
    </row>
    <row r="4206" spans="1:3">
      <c r="A4206" s="65" t="s">
        <v>833</v>
      </c>
      <c r="B4206" s="65" t="s">
        <v>1135</v>
      </c>
      <c r="C4206" s="65" t="s">
        <v>1135</v>
      </c>
    </row>
    <row r="4207" spans="1:3">
      <c r="A4207" s="65" t="s">
        <v>833</v>
      </c>
      <c r="B4207" s="65" t="s">
        <v>1065</v>
      </c>
      <c r="C4207" s="65" t="s">
        <v>1065</v>
      </c>
    </row>
    <row r="4208" spans="1:3">
      <c r="A4208" s="65" t="s">
        <v>833</v>
      </c>
      <c r="B4208" s="65" t="s">
        <v>1202</v>
      </c>
      <c r="C4208" s="65" t="s">
        <v>1202</v>
      </c>
    </row>
    <row r="4209" spans="1:3">
      <c r="A4209" s="65" t="s">
        <v>833</v>
      </c>
      <c r="B4209" s="65" t="s">
        <v>1203</v>
      </c>
      <c r="C4209" s="65" t="s">
        <v>1203</v>
      </c>
    </row>
    <row r="4210" spans="1:3">
      <c r="A4210" s="65" t="s">
        <v>833</v>
      </c>
      <c r="B4210" s="65" t="s">
        <v>1170</v>
      </c>
      <c r="C4210" s="65" t="s">
        <v>1170</v>
      </c>
    </row>
    <row r="4211" spans="1:3">
      <c r="A4211" s="65" t="s">
        <v>833</v>
      </c>
      <c r="B4211" s="65" t="s">
        <v>1171</v>
      </c>
      <c r="C4211" s="65" t="s">
        <v>1171</v>
      </c>
    </row>
    <row r="4212" spans="1:3">
      <c r="A4212" s="65" t="s">
        <v>833</v>
      </c>
      <c r="B4212" s="65" t="s">
        <v>1172</v>
      </c>
      <c r="C4212" s="65" t="s">
        <v>1172</v>
      </c>
    </row>
    <row r="4213" spans="1:3">
      <c r="A4213" s="65" t="s">
        <v>833</v>
      </c>
      <c r="B4213" s="65" t="s">
        <v>1173</v>
      </c>
      <c r="C4213" s="65" t="s">
        <v>1173</v>
      </c>
    </row>
    <row r="4214" spans="1:3">
      <c r="A4214" s="65" t="s">
        <v>833</v>
      </c>
      <c r="B4214" s="65" t="s">
        <v>1812</v>
      </c>
      <c r="C4214" s="65" t="s">
        <v>1812</v>
      </c>
    </row>
    <row r="4215" spans="1:3">
      <c r="A4215" s="65" t="s">
        <v>833</v>
      </c>
      <c r="B4215" s="65" t="s">
        <v>1814</v>
      </c>
      <c r="C4215" s="65" t="s">
        <v>1814</v>
      </c>
    </row>
    <row r="4216" spans="1:3">
      <c r="A4216" s="65" t="s">
        <v>833</v>
      </c>
      <c r="B4216" s="65" t="s">
        <v>1816</v>
      </c>
      <c r="C4216" s="65" t="s">
        <v>1816</v>
      </c>
    </row>
    <row r="4217" spans="1:3">
      <c r="A4217" s="65" t="s">
        <v>833</v>
      </c>
      <c r="B4217" s="65" t="s">
        <v>1818</v>
      </c>
      <c r="C4217" s="65" t="s">
        <v>1818</v>
      </c>
    </row>
    <row r="4218" spans="1:3">
      <c r="A4218" s="65" t="s">
        <v>833</v>
      </c>
      <c r="B4218" s="65" t="s">
        <v>2109</v>
      </c>
      <c r="C4218" s="65" t="s">
        <v>2109</v>
      </c>
    </row>
    <row r="4219" spans="1:3">
      <c r="A4219" s="65" t="s">
        <v>833</v>
      </c>
      <c r="B4219" s="65" t="s">
        <v>1066</v>
      </c>
      <c r="C4219" s="65" t="s">
        <v>1066</v>
      </c>
    </row>
    <row r="4220" spans="1:3">
      <c r="A4220" s="65" t="s">
        <v>833</v>
      </c>
      <c r="B4220" s="65" t="s">
        <v>1175</v>
      </c>
      <c r="C4220" s="65" t="s">
        <v>1175</v>
      </c>
    </row>
    <row r="4221" spans="1:3">
      <c r="A4221" s="65" t="s">
        <v>833</v>
      </c>
      <c r="B4221" s="65" t="s">
        <v>1176</v>
      </c>
      <c r="C4221" s="65" t="s">
        <v>1176</v>
      </c>
    </row>
    <row r="4222" spans="1:3">
      <c r="A4222" s="65" t="s">
        <v>833</v>
      </c>
      <c r="B4222" s="65" t="s">
        <v>1177</v>
      </c>
      <c r="C4222" s="65" t="s">
        <v>1177</v>
      </c>
    </row>
    <row r="4223" spans="1:3">
      <c r="A4223" s="65" t="s">
        <v>833</v>
      </c>
      <c r="B4223" s="65" t="s">
        <v>1178</v>
      </c>
      <c r="C4223" s="65" t="s">
        <v>1178</v>
      </c>
    </row>
    <row r="4224" spans="1:3">
      <c r="A4224" s="65" t="s">
        <v>833</v>
      </c>
      <c r="B4224" s="65" t="s">
        <v>1179</v>
      </c>
      <c r="C4224" s="65" t="s">
        <v>1179</v>
      </c>
    </row>
    <row r="4225" spans="1:3">
      <c r="A4225" s="65" t="s">
        <v>833</v>
      </c>
      <c r="B4225" s="65" t="s">
        <v>1180</v>
      </c>
      <c r="C4225" s="65" t="s">
        <v>1180</v>
      </c>
    </row>
    <row r="4226" spans="1:3">
      <c r="A4226" s="65" t="s">
        <v>833</v>
      </c>
      <c r="B4226" s="65" t="s">
        <v>1181</v>
      </c>
      <c r="C4226" s="65" t="s">
        <v>1181</v>
      </c>
    </row>
    <row r="4227" spans="1:3">
      <c r="A4227" s="65" t="s">
        <v>833</v>
      </c>
      <c r="B4227" s="65" t="s">
        <v>1205</v>
      </c>
      <c r="C4227" s="65" t="s">
        <v>1205</v>
      </c>
    </row>
    <row r="4228" spans="1:3">
      <c r="A4228" s="65" t="s">
        <v>833</v>
      </c>
      <c r="B4228" s="65" t="s">
        <v>1206</v>
      </c>
      <c r="C4228" s="65" t="s">
        <v>1206</v>
      </c>
    </row>
    <row r="4229" spans="1:3">
      <c r="A4229" s="65" t="s">
        <v>833</v>
      </c>
      <c r="B4229" s="65" t="s">
        <v>1207</v>
      </c>
      <c r="C4229" s="65" t="s">
        <v>1207</v>
      </c>
    </row>
    <row r="4230" spans="1:3">
      <c r="A4230" s="65" t="s">
        <v>833</v>
      </c>
      <c r="B4230" s="65" t="s">
        <v>1067</v>
      </c>
      <c r="C4230" s="65" t="s">
        <v>1067</v>
      </c>
    </row>
    <row r="4231" spans="1:3">
      <c r="A4231" s="65" t="s">
        <v>833</v>
      </c>
      <c r="B4231" s="65" t="s">
        <v>1209</v>
      </c>
      <c r="C4231" s="65" t="s">
        <v>1209</v>
      </c>
    </row>
    <row r="4232" spans="1:3">
      <c r="A4232" s="65" t="s">
        <v>833</v>
      </c>
      <c r="B4232" s="65" t="s">
        <v>1210</v>
      </c>
      <c r="C4232" s="65" t="s">
        <v>1210</v>
      </c>
    </row>
    <row r="4233" spans="1:3">
      <c r="A4233" s="65" t="s">
        <v>833</v>
      </c>
      <c r="B4233" s="65" t="s">
        <v>1211</v>
      </c>
      <c r="C4233" s="65" t="s">
        <v>1211</v>
      </c>
    </row>
    <row r="4234" spans="1:3">
      <c r="A4234" s="65" t="s">
        <v>833</v>
      </c>
      <c r="B4234" s="65" t="s">
        <v>1212</v>
      </c>
      <c r="C4234" s="65" t="s">
        <v>1212</v>
      </c>
    </row>
    <row r="4235" spans="1:3">
      <c r="A4235" s="65" t="s">
        <v>833</v>
      </c>
      <c r="B4235" s="65" t="s">
        <v>1213</v>
      </c>
      <c r="C4235" s="65" t="s">
        <v>1213</v>
      </c>
    </row>
    <row r="4236" spans="1:3">
      <c r="A4236" s="65" t="s">
        <v>833</v>
      </c>
      <c r="B4236" s="65" t="s">
        <v>1214</v>
      </c>
      <c r="C4236" s="65" t="s">
        <v>1214</v>
      </c>
    </row>
    <row r="4237" spans="1:3">
      <c r="A4237" s="65" t="s">
        <v>833</v>
      </c>
      <c r="B4237" s="65" t="s">
        <v>1215</v>
      </c>
      <c r="C4237" s="65" t="s">
        <v>1215</v>
      </c>
    </row>
    <row r="4238" spans="1:3">
      <c r="A4238" s="65" t="s">
        <v>833</v>
      </c>
      <c r="B4238" s="65" t="s">
        <v>1216</v>
      </c>
      <c r="C4238" s="65" t="s">
        <v>1216</v>
      </c>
    </row>
    <row r="4239" spans="1:3">
      <c r="A4239" s="65" t="s">
        <v>833</v>
      </c>
      <c r="B4239" s="65" t="s">
        <v>1217</v>
      </c>
      <c r="C4239" s="65" t="s">
        <v>1217</v>
      </c>
    </row>
    <row r="4240" spans="1:3">
      <c r="A4240" s="65" t="s">
        <v>833</v>
      </c>
      <c r="B4240" s="65" t="s">
        <v>1068</v>
      </c>
      <c r="C4240" s="65" t="s">
        <v>1068</v>
      </c>
    </row>
    <row r="4241" spans="1:3">
      <c r="A4241" s="65" t="s">
        <v>833</v>
      </c>
      <c r="B4241" s="65" t="s">
        <v>1129</v>
      </c>
      <c r="C4241" s="65" t="s">
        <v>1129</v>
      </c>
    </row>
    <row r="4242" spans="1:3">
      <c r="A4242" s="65" t="s">
        <v>833</v>
      </c>
      <c r="B4242" s="65" t="s">
        <v>1219</v>
      </c>
      <c r="C4242" s="65" t="s">
        <v>1219</v>
      </c>
    </row>
    <row r="4243" spans="1:3">
      <c r="A4243" s="65" t="s">
        <v>833</v>
      </c>
      <c r="B4243" s="65" t="s">
        <v>1220</v>
      </c>
      <c r="C4243" s="65" t="s">
        <v>1220</v>
      </c>
    </row>
    <row r="4244" spans="1:3">
      <c r="A4244" s="65" t="s">
        <v>833</v>
      </c>
      <c r="B4244" s="65" t="s">
        <v>1221</v>
      </c>
      <c r="C4244" s="65" t="s">
        <v>1221</v>
      </c>
    </row>
    <row r="4245" spans="1:3">
      <c r="A4245" s="65" t="s">
        <v>833</v>
      </c>
      <c r="B4245" s="65" t="s">
        <v>1222</v>
      </c>
      <c r="C4245" s="65" t="s">
        <v>1222</v>
      </c>
    </row>
    <row r="4246" spans="1:3">
      <c r="A4246" s="65" t="s">
        <v>833</v>
      </c>
      <c r="B4246" s="65" t="s">
        <v>1223</v>
      </c>
      <c r="C4246" s="65" t="s">
        <v>1223</v>
      </c>
    </row>
    <row r="4247" spans="1:3">
      <c r="A4247" s="65" t="s">
        <v>833</v>
      </c>
      <c r="B4247" s="65" t="s">
        <v>1069</v>
      </c>
      <c r="C4247" s="65" t="s">
        <v>1069</v>
      </c>
    </row>
    <row r="4248" spans="1:3">
      <c r="A4248" s="65" t="s">
        <v>833</v>
      </c>
      <c r="B4248" s="65" t="s">
        <v>1123</v>
      </c>
      <c r="C4248" s="65" t="s">
        <v>1123</v>
      </c>
    </row>
    <row r="4249" spans="1:3">
      <c r="A4249" s="65" t="s">
        <v>833</v>
      </c>
      <c r="B4249" s="65" t="s">
        <v>1124</v>
      </c>
      <c r="C4249" s="65" t="s">
        <v>1124</v>
      </c>
    </row>
    <row r="4250" spans="1:3">
      <c r="A4250" s="65" t="s">
        <v>833</v>
      </c>
      <c r="B4250" s="65" t="s">
        <v>1125</v>
      </c>
      <c r="C4250" s="65" t="s">
        <v>1125</v>
      </c>
    </row>
    <row r="4251" spans="1:3">
      <c r="A4251" s="65" t="s">
        <v>833</v>
      </c>
      <c r="B4251" s="65" t="s">
        <v>1126</v>
      </c>
      <c r="C4251" s="65" t="s">
        <v>1126</v>
      </c>
    </row>
    <row r="4252" spans="1:3">
      <c r="A4252" s="65" t="s">
        <v>833</v>
      </c>
      <c r="B4252" s="65" t="s">
        <v>1228</v>
      </c>
      <c r="C4252" s="65" t="s">
        <v>1228</v>
      </c>
    </row>
    <row r="4253" spans="1:3">
      <c r="A4253" s="65" t="s">
        <v>833</v>
      </c>
      <c r="B4253" s="65" t="s">
        <v>1869</v>
      </c>
      <c r="C4253" s="65" t="s">
        <v>1869</v>
      </c>
    </row>
    <row r="4254" spans="1:3">
      <c r="A4254" s="65" t="s">
        <v>833</v>
      </c>
      <c r="B4254" s="65" t="s">
        <v>2110</v>
      </c>
      <c r="C4254" s="65" t="s">
        <v>2110</v>
      </c>
    </row>
    <row r="4255" spans="1:3">
      <c r="A4255" s="65" t="s">
        <v>833</v>
      </c>
      <c r="B4255" s="65" t="s">
        <v>2111</v>
      </c>
      <c r="C4255" s="65" t="s">
        <v>2111</v>
      </c>
    </row>
    <row r="4256" spans="1:3">
      <c r="A4256" s="65" t="s">
        <v>833</v>
      </c>
      <c r="B4256" s="65" t="s">
        <v>2112</v>
      </c>
      <c r="C4256" s="65" t="s">
        <v>2112</v>
      </c>
    </row>
    <row r="4257" spans="1:3">
      <c r="A4257" s="65" t="s">
        <v>833</v>
      </c>
      <c r="B4257" s="65" t="s">
        <v>2113</v>
      </c>
      <c r="C4257" s="65" t="s">
        <v>2113</v>
      </c>
    </row>
    <row r="4258" spans="1:3">
      <c r="A4258" s="65" t="s">
        <v>833</v>
      </c>
      <c r="B4258" s="65" t="s">
        <v>2114</v>
      </c>
      <c r="C4258" s="65" t="s">
        <v>2114</v>
      </c>
    </row>
    <row r="4259" spans="1:3">
      <c r="A4259" s="65" t="s">
        <v>833</v>
      </c>
      <c r="B4259" s="65" t="s">
        <v>2115</v>
      </c>
      <c r="C4259" s="65" t="s">
        <v>2115</v>
      </c>
    </row>
    <row r="4260" spans="1:3">
      <c r="A4260" s="65" t="s">
        <v>833</v>
      </c>
      <c r="B4260" s="65" t="s">
        <v>1070</v>
      </c>
      <c r="C4260" s="65" t="s">
        <v>1070</v>
      </c>
    </row>
    <row r="4261" spans="1:3">
      <c r="A4261" s="65" t="s">
        <v>833</v>
      </c>
      <c r="B4261" s="65" t="s">
        <v>1115</v>
      </c>
      <c r="C4261" s="65" t="s">
        <v>1115</v>
      </c>
    </row>
    <row r="4262" spans="1:3">
      <c r="A4262" s="65" t="s">
        <v>833</v>
      </c>
      <c r="B4262" s="65" t="s">
        <v>1116</v>
      </c>
      <c r="C4262" s="65" t="s">
        <v>1116</v>
      </c>
    </row>
    <row r="4263" spans="1:3">
      <c r="A4263" s="65" t="s">
        <v>833</v>
      </c>
      <c r="B4263" s="65" t="s">
        <v>1117</v>
      </c>
      <c r="C4263" s="65" t="s">
        <v>1117</v>
      </c>
    </row>
    <row r="4264" spans="1:3">
      <c r="A4264" s="65" t="s">
        <v>833</v>
      </c>
      <c r="B4264" s="65" t="s">
        <v>1118</v>
      </c>
      <c r="C4264" s="65" t="s">
        <v>1118</v>
      </c>
    </row>
    <row r="4265" spans="1:3">
      <c r="A4265" s="65" t="s">
        <v>833</v>
      </c>
      <c r="B4265" s="65" t="s">
        <v>1230</v>
      </c>
      <c r="C4265" s="65" t="s">
        <v>1230</v>
      </c>
    </row>
    <row r="4266" spans="1:3">
      <c r="A4266" s="65" t="s">
        <v>833</v>
      </c>
      <c r="B4266" s="65" t="s">
        <v>1231</v>
      </c>
      <c r="C4266" s="65" t="s">
        <v>1231</v>
      </c>
    </row>
    <row r="4267" spans="1:3">
      <c r="A4267" s="65" t="s">
        <v>833</v>
      </c>
      <c r="B4267" s="65" t="s">
        <v>1232</v>
      </c>
      <c r="C4267" s="65" t="s">
        <v>1232</v>
      </c>
    </row>
    <row r="4268" spans="1:3">
      <c r="A4268" s="65" t="s">
        <v>833</v>
      </c>
      <c r="B4268" s="65" t="s">
        <v>1233</v>
      </c>
      <c r="C4268" s="65" t="s">
        <v>1233</v>
      </c>
    </row>
    <row r="4269" spans="1:3">
      <c r="A4269" s="65" t="s">
        <v>833</v>
      </c>
      <c r="B4269" s="65" t="s">
        <v>1234</v>
      </c>
      <c r="C4269" s="65" t="s">
        <v>1234</v>
      </c>
    </row>
    <row r="4270" spans="1:3">
      <c r="A4270" s="65" t="s">
        <v>833</v>
      </c>
      <c r="B4270" s="65" t="s">
        <v>1235</v>
      </c>
      <c r="C4270" s="65" t="s">
        <v>1235</v>
      </c>
    </row>
    <row r="4271" spans="1:3">
      <c r="A4271" s="65" t="s">
        <v>833</v>
      </c>
      <c r="B4271" s="65" t="s">
        <v>1236</v>
      </c>
      <c r="C4271" s="65" t="s">
        <v>1236</v>
      </c>
    </row>
    <row r="4272" spans="1:3">
      <c r="A4272" s="65" t="s">
        <v>833</v>
      </c>
      <c r="B4272" s="65" t="s">
        <v>1071</v>
      </c>
      <c r="C4272" s="65" t="s">
        <v>1071</v>
      </c>
    </row>
    <row r="4273" spans="1:3">
      <c r="A4273" s="65" t="s">
        <v>833</v>
      </c>
      <c r="B4273" s="65" t="s">
        <v>1119</v>
      </c>
      <c r="C4273" s="65" t="s">
        <v>1119</v>
      </c>
    </row>
    <row r="4274" spans="1:3">
      <c r="A4274" s="65" t="s">
        <v>833</v>
      </c>
      <c r="B4274" s="65" t="s">
        <v>1305</v>
      </c>
      <c r="C4274" s="65" t="s">
        <v>1305</v>
      </c>
    </row>
    <row r="4275" spans="1:3">
      <c r="A4275" s="65" t="s">
        <v>833</v>
      </c>
      <c r="B4275" s="65" t="s">
        <v>1306</v>
      </c>
      <c r="C4275" s="65" t="s">
        <v>1306</v>
      </c>
    </row>
    <row r="4276" spans="1:3">
      <c r="A4276" s="65" t="s">
        <v>833</v>
      </c>
      <c r="B4276" s="65" t="s">
        <v>1307</v>
      </c>
      <c r="C4276" s="65" t="s">
        <v>1307</v>
      </c>
    </row>
    <row r="4277" spans="1:3">
      <c r="A4277" s="65" t="s">
        <v>833</v>
      </c>
      <c r="B4277" s="65" t="s">
        <v>1308</v>
      </c>
      <c r="C4277" s="65" t="s">
        <v>1308</v>
      </c>
    </row>
    <row r="4278" spans="1:3">
      <c r="A4278" s="65" t="s">
        <v>833</v>
      </c>
      <c r="B4278" s="65" t="s">
        <v>1395</v>
      </c>
      <c r="C4278" s="65" t="s">
        <v>1395</v>
      </c>
    </row>
    <row r="4279" spans="1:3">
      <c r="A4279" s="65" t="s">
        <v>833</v>
      </c>
      <c r="B4279" s="65" t="s">
        <v>1396</v>
      </c>
      <c r="C4279" s="65" t="s">
        <v>1396</v>
      </c>
    </row>
    <row r="4280" spans="1:3">
      <c r="A4280" s="65" t="s">
        <v>833</v>
      </c>
      <c r="B4280" s="65" t="s">
        <v>1397</v>
      </c>
      <c r="C4280" s="65" t="s">
        <v>1397</v>
      </c>
    </row>
    <row r="4281" spans="1:3">
      <c r="A4281" s="65" t="s">
        <v>833</v>
      </c>
      <c r="B4281" s="65" t="s">
        <v>1309</v>
      </c>
      <c r="C4281" s="65" t="s">
        <v>1309</v>
      </c>
    </row>
    <row r="4282" spans="1:3">
      <c r="A4282" s="65" t="s">
        <v>833</v>
      </c>
      <c r="B4282" s="65" t="s">
        <v>1310</v>
      </c>
      <c r="C4282" s="65" t="s">
        <v>1310</v>
      </c>
    </row>
    <row r="4283" spans="1:3">
      <c r="A4283" s="65" t="s">
        <v>833</v>
      </c>
      <c r="B4283" s="65" t="s">
        <v>1311</v>
      </c>
      <c r="C4283" s="65" t="s">
        <v>1311</v>
      </c>
    </row>
    <row r="4284" spans="1:3">
      <c r="A4284" s="65" t="s">
        <v>833</v>
      </c>
      <c r="B4284" s="65" t="s">
        <v>2116</v>
      </c>
      <c r="C4284" s="65" t="s">
        <v>2116</v>
      </c>
    </row>
    <row r="4285" spans="1:3">
      <c r="A4285" s="65" t="s">
        <v>833</v>
      </c>
      <c r="B4285" s="65" t="s">
        <v>2117</v>
      </c>
      <c r="C4285" s="65" t="s">
        <v>2117</v>
      </c>
    </row>
    <row r="4286" spans="1:3">
      <c r="A4286" s="65" t="s">
        <v>833</v>
      </c>
      <c r="B4286" s="65" t="s">
        <v>2118</v>
      </c>
      <c r="C4286" s="65" t="s">
        <v>2118</v>
      </c>
    </row>
    <row r="4287" spans="1:3">
      <c r="A4287" s="65" t="s">
        <v>833</v>
      </c>
      <c r="B4287" s="65" t="s">
        <v>2119</v>
      </c>
      <c r="C4287" s="65" t="s">
        <v>2119</v>
      </c>
    </row>
    <row r="4288" spans="1:3">
      <c r="A4288" s="65" t="s">
        <v>833</v>
      </c>
      <c r="B4288" s="65" t="s">
        <v>1072</v>
      </c>
      <c r="C4288" s="65" t="s">
        <v>1072</v>
      </c>
    </row>
    <row r="4289" spans="1:3">
      <c r="A4289" s="65" t="s">
        <v>833</v>
      </c>
      <c r="B4289" s="65" t="s">
        <v>1245</v>
      </c>
      <c r="C4289" s="65" t="s">
        <v>1245</v>
      </c>
    </row>
    <row r="4290" spans="1:3">
      <c r="A4290" s="65" t="s">
        <v>833</v>
      </c>
      <c r="B4290" s="65" t="s">
        <v>1246</v>
      </c>
      <c r="C4290" s="65" t="s">
        <v>1246</v>
      </c>
    </row>
    <row r="4291" spans="1:3">
      <c r="A4291" s="65" t="s">
        <v>833</v>
      </c>
      <c r="B4291" s="65" t="s">
        <v>1247</v>
      </c>
      <c r="C4291" s="65" t="s">
        <v>1247</v>
      </c>
    </row>
    <row r="4292" spans="1:3">
      <c r="A4292" s="65" t="s">
        <v>833</v>
      </c>
      <c r="B4292" s="65" t="s">
        <v>1248</v>
      </c>
      <c r="C4292" s="65" t="s">
        <v>1248</v>
      </c>
    </row>
    <row r="4293" spans="1:3">
      <c r="A4293" s="65" t="s">
        <v>833</v>
      </c>
      <c r="B4293" s="65" t="s">
        <v>1249</v>
      </c>
      <c r="C4293" s="65" t="s">
        <v>1249</v>
      </c>
    </row>
    <row r="4294" spans="1:3">
      <c r="A4294" s="65" t="s">
        <v>833</v>
      </c>
      <c r="B4294" s="65" t="s">
        <v>1250</v>
      </c>
      <c r="C4294" s="65" t="s">
        <v>1250</v>
      </c>
    </row>
    <row r="4295" spans="1:3">
      <c r="A4295" s="65" t="s">
        <v>833</v>
      </c>
      <c r="B4295" s="65" t="s">
        <v>1312</v>
      </c>
      <c r="C4295" s="65" t="s">
        <v>1312</v>
      </c>
    </row>
    <row r="4296" spans="1:3">
      <c r="A4296" s="65" t="s">
        <v>833</v>
      </c>
      <c r="B4296" s="65" t="s">
        <v>1313</v>
      </c>
      <c r="C4296" s="65" t="s">
        <v>1313</v>
      </c>
    </row>
    <row r="4297" spans="1:3">
      <c r="A4297" s="65" t="s">
        <v>833</v>
      </c>
      <c r="B4297" s="65" t="s">
        <v>1314</v>
      </c>
      <c r="C4297" s="65" t="s">
        <v>1314</v>
      </c>
    </row>
    <row r="4298" spans="1:3">
      <c r="A4298" s="65" t="s">
        <v>833</v>
      </c>
      <c r="B4298" s="65" t="s">
        <v>1251</v>
      </c>
      <c r="C4298" s="65" t="s">
        <v>1251</v>
      </c>
    </row>
    <row r="4299" spans="1:3">
      <c r="A4299" s="65" t="s">
        <v>833</v>
      </c>
      <c r="B4299" s="65" t="s">
        <v>1315</v>
      </c>
      <c r="C4299" s="65" t="s">
        <v>1315</v>
      </c>
    </row>
    <row r="4300" spans="1:3">
      <c r="A4300" s="65" t="s">
        <v>833</v>
      </c>
      <c r="B4300" s="65" t="s">
        <v>1316</v>
      </c>
      <c r="C4300" s="65" t="s">
        <v>1316</v>
      </c>
    </row>
    <row r="4301" spans="1:3">
      <c r="A4301" s="65" t="s">
        <v>833</v>
      </c>
      <c r="B4301" s="65" t="s">
        <v>1317</v>
      </c>
      <c r="C4301" s="65" t="s">
        <v>1317</v>
      </c>
    </row>
    <row r="4302" spans="1:3">
      <c r="A4302" s="65" t="s">
        <v>833</v>
      </c>
      <c r="B4302" s="65" t="s">
        <v>1073</v>
      </c>
      <c r="C4302" s="65" t="s">
        <v>1073</v>
      </c>
    </row>
    <row r="4303" spans="1:3">
      <c r="A4303" s="65" t="s">
        <v>833</v>
      </c>
      <c r="B4303" s="65" t="s">
        <v>1253</v>
      </c>
      <c r="C4303" s="65" t="s">
        <v>1253</v>
      </c>
    </row>
    <row r="4304" spans="1:3">
      <c r="A4304" s="65" t="s">
        <v>833</v>
      </c>
      <c r="B4304" s="65" t="s">
        <v>1254</v>
      </c>
      <c r="C4304" s="65" t="s">
        <v>1254</v>
      </c>
    </row>
    <row r="4305" spans="1:3">
      <c r="A4305" s="65" t="s">
        <v>833</v>
      </c>
      <c r="B4305" s="65" t="s">
        <v>1255</v>
      </c>
      <c r="C4305" s="65" t="s">
        <v>1255</v>
      </c>
    </row>
    <row r="4306" spans="1:3">
      <c r="A4306" s="65" t="s">
        <v>833</v>
      </c>
      <c r="B4306" s="65" t="s">
        <v>1256</v>
      </c>
      <c r="C4306" s="65" t="s">
        <v>1256</v>
      </c>
    </row>
    <row r="4307" spans="1:3">
      <c r="A4307" s="65" t="s">
        <v>833</v>
      </c>
      <c r="B4307" s="65" t="s">
        <v>1257</v>
      </c>
      <c r="C4307" s="65" t="s">
        <v>1257</v>
      </c>
    </row>
    <row r="4308" spans="1:3">
      <c r="A4308" s="65" t="s">
        <v>833</v>
      </c>
      <c r="B4308" s="65" t="s">
        <v>1258</v>
      </c>
      <c r="C4308" s="65" t="s">
        <v>1258</v>
      </c>
    </row>
    <row r="4309" spans="1:3">
      <c r="A4309" s="65" t="s">
        <v>833</v>
      </c>
      <c r="B4309" s="65" t="s">
        <v>1259</v>
      </c>
      <c r="C4309" s="65" t="s">
        <v>1259</v>
      </c>
    </row>
    <row r="4310" spans="1:3">
      <c r="A4310" s="65" t="s">
        <v>833</v>
      </c>
      <c r="B4310" s="65" t="s">
        <v>1074</v>
      </c>
      <c r="C4310" s="65" t="s">
        <v>1074</v>
      </c>
    </row>
    <row r="4311" spans="1:3">
      <c r="A4311" s="65" t="s">
        <v>833</v>
      </c>
      <c r="B4311" s="65" t="s">
        <v>1268</v>
      </c>
      <c r="C4311" s="65" t="s">
        <v>1268</v>
      </c>
    </row>
    <row r="4312" spans="1:3">
      <c r="A4312" s="65" t="s">
        <v>833</v>
      </c>
      <c r="B4312" s="65" t="s">
        <v>1269</v>
      </c>
      <c r="C4312" s="65" t="s">
        <v>1269</v>
      </c>
    </row>
    <row r="4313" spans="1:3">
      <c r="A4313" s="65" t="s">
        <v>833</v>
      </c>
      <c r="B4313" s="65" t="s">
        <v>1270</v>
      </c>
      <c r="C4313" s="65" t="s">
        <v>1270</v>
      </c>
    </row>
    <row r="4314" spans="1:3">
      <c r="A4314" s="65" t="s">
        <v>833</v>
      </c>
      <c r="B4314" s="65" t="s">
        <v>1320</v>
      </c>
      <c r="C4314" s="65" t="s">
        <v>1320</v>
      </c>
    </row>
    <row r="4315" spans="1:3">
      <c r="A4315" s="65" t="s">
        <v>833</v>
      </c>
      <c r="B4315" s="65" t="s">
        <v>1271</v>
      </c>
      <c r="C4315" s="65" t="s">
        <v>1271</v>
      </c>
    </row>
    <row r="4316" spans="1:3">
      <c r="A4316" s="65" t="s">
        <v>833</v>
      </c>
      <c r="B4316" s="65" t="s">
        <v>1075</v>
      </c>
      <c r="C4316" s="65" t="s">
        <v>1075</v>
      </c>
    </row>
    <row r="4317" spans="1:3">
      <c r="A4317" s="65" t="s">
        <v>833</v>
      </c>
      <c r="B4317" s="65" t="s">
        <v>1274</v>
      </c>
      <c r="C4317" s="65" t="s">
        <v>1274</v>
      </c>
    </row>
    <row r="4318" spans="1:3">
      <c r="A4318" s="65" t="s">
        <v>833</v>
      </c>
      <c r="B4318" s="65" t="s">
        <v>1275</v>
      </c>
      <c r="C4318" s="65" t="s">
        <v>1275</v>
      </c>
    </row>
    <row r="4319" spans="1:3">
      <c r="A4319" s="65" t="s">
        <v>833</v>
      </c>
      <c r="B4319" s="65" t="s">
        <v>1276</v>
      </c>
      <c r="C4319" s="65" t="s">
        <v>1276</v>
      </c>
    </row>
    <row r="4320" spans="1:3">
      <c r="A4320" s="65" t="s">
        <v>833</v>
      </c>
      <c r="B4320" s="65" t="s">
        <v>1277</v>
      </c>
      <c r="C4320" s="65" t="s">
        <v>1277</v>
      </c>
    </row>
    <row r="4321" spans="1:3">
      <c r="A4321" s="65" t="s">
        <v>833</v>
      </c>
      <c r="B4321" s="65" t="s">
        <v>1278</v>
      </c>
      <c r="C4321" s="65" t="s">
        <v>1278</v>
      </c>
    </row>
    <row r="4322" spans="1:3">
      <c r="A4322" s="65" t="s">
        <v>833</v>
      </c>
      <c r="B4322" s="65" t="s">
        <v>1279</v>
      </c>
      <c r="C4322" s="65" t="s">
        <v>1279</v>
      </c>
    </row>
    <row r="4323" spans="1:3">
      <c r="A4323" s="65" t="s">
        <v>833</v>
      </c>
      <c r="B4323" s="65" t="s">
        <v>1280</v>
      </c>
      <c r="C4323" s="65" t="s">
        <v>1280</v>
      </c>
    </row>
    <row r="4324" spans="1:3">
      <c r="A4324" s="65" t="s">
        <v>833</v>
      </c>
      <c r="B4324" s="65" t="s">
        <v>2120</v>
      </c>
      <c r="C4324" s="65" t="s">
        <v>2120</v>
      </c>
    </row>
    <row r="4325" spans="1:3">
      <c r="A4325" s="65" t="s">
        <v>833</v>
      </c>
      <c r="B4325" s="65" t="s">
        <v>2121</v>
      </c>
      <c r="C4325" s="65" t="s">
        <v>2121</v>
      </c>
    </row>
    <row r="4326" spans="1:3">
      <c r="A4326" s="65" t="s">
        <v>833</v>
      </c>
      <c r="B4326" s="65" t="s">
        <v>1076</v>
      </c>
      <c r="C4326" s="65" t="s">
        <v>1076</v>
      </c>
    </row>
    <row r="4327" spans="1:3">
      <c r="A4327" s="65" t="s">
        <v>833</v>
      </c>
      <c r="B4327" s="65" t="s">
        <v>1282</v>
      </c>
      <c r="C4327" s="65" t="s">
        <v>1282</v>
      </c>
    </row>
    <row r="4328" spans="1:3">
      <c r="A4328" s="65" t="s">
        <v>833</v>
      </c>
      <c r="B4328" s="65" t="s">
        <v>1283</v>
      </c>
      <c r="C4328" s="65" t="s">
        <v>1283</v>
      </c>
    </row>
    <row r="4329" spans="1:3">
      <c r="A4329" s="65" t="s">
        <v>833</v>
      </c>
      <c r="B4329" s="65" t="s">
        <v>1284</v>
      </c>
      <c r="C4329" s="65" t="s">
        <v>1284</v>
      </c>
    </row>
    <row r="4330" spans="1:3">
      <c r="A4330" s="65" t="s">
        <v>833</v>
      </c>
      <c r="B4330" s="65" t="s">
        <v>1285</v>
      </c>
      <c r="C4330" s="65" t="s">
        <v>1285</v>
      </c>
    </row>
    <row r="4331" spans="1:3">
      <c r="A4331" s="65" t="s">
        <v>833</v>
      </c>
      <c r="B4331" s="65" t="s">
        <v>1286</v>
      </c>
      <c r="C4331" s="65" t="s">
        <v>1286</v>
      </c>
    </row>
    <row r="4332" spans="1:3">
      <c r="A4332" s="65" t="s">
        <v>833</v>
      </c>
      <c r="B4332" s="65" t="s">
        <v>1322</v>
      </c>
      <c r="C4332" s="65" t="s">
        <v>1322</v>
      </c>
    </row>
    <row r="4333" spans="1:3">
      <c r="A4333" s="65" t="s">
        <v>833</v>
      </c>
      <c r="B4333" s="65" t="s">
        <v>1077</v>
      </c>
      <c r="C4333" s="65" t="s">
        <v>1077</v>
      </c>
    </row>
    <row r="4334" spans="1:3">
      <c r="A4334" s="65" t="s">
        <v>833</v>
      </c>
      <c r="B4334" s="65" t="s">
        <v>1182</v>
      </c>
      <c r="C4334" s="65" t="s">
        <v>1182</v>
      </c>
    </row>
    <row r="4335" spans="1:3">
      <c r="A4335" s="65" t="s">
        <v>833</v>
      </c>
      <c r="B4335" s="65" t="s">
        <v>1183</v>
      </c>
      <c r="C4335" s="65" t="s">
        <v>1183</v>
      </c>
    </row>
    <row r="4336" spans="1:3">
      <c r="A4336" s="65" t="s">
        <v>833</v>
      </c>
      <c r="B4336" s="65" t="s">
        <v>1184</v>
      </c>
      <c r="C4336" s="65" t="s">
        <v>1184</v>
      </c>
    </row>
    <row r="4337" spans="1:3">
      <c r="A4337" s="65" t="s">
        <v>833</v>
      </c>
      <c r="B4337" s="65" t="s">
        <v>1185</v>
      </c>
      <c r="C4337" s="65" t="s">
        <v>1185</v>
      </c>
    </row>
    <row r="4338" spans="1:3">
      <c r="A4338" s="65" t="s">
        <v>833</v>
      </c>
      <c r="B4338" s="65" t="s">
        <v>1186</v>
      </c>
      <c r="C4338" s="65" t="s">
        <v>1186</v>
      </c>
    </row>
    <row r="4339" spans="1:3">
      <c r="A4339" s="65" t="s">
        <v>833</v>
      </c>
      <c r="B4339" s="65" t="s">
        <v>1187</v>
      </c>
      <c r="C4339" s="65" t="s">
        <v>1187</v>
      </c>
    </row>
    <row r="4340" spans="1:3">
      <c r="A4340" s="65" t="s">
        <v>833</v>
      </c>
      <c r="B4340" s="65" t="s">
        <v>1188</v>
      </c>
      <c r="C4340" s="65" t="s">
        <v>1188</v>
      </c>
    </row>
    <row r="4341" spans="1:3">
      <c r="A4341" s="65" t="s">
        <v>833</v>
      </c>
      <c r="B4341" s="65" t="s">
        <v>1189</v>
      </c>
      <c r="C4341" s="65" t="s">
        <v>1189</v>
      </c>
    </row>
    <row r="4342" spans="1:3">
      <c r="A4342" s="65" t="s">
        <v>833</v>
      </c>
      <c r="B4342" s="65" t="s">
        <v>2122</v>
      </c>
      <c r="C4342" s="65" t="s">
        <v>2122</v>
      </c>
    </row>
    <row r="4343" spans="1:3">
      <c r="A4343" s="65" t="s">
        <v>833</v>
      </c>
      <c r="B4343" s="65" t="s">
        <v>2123</v>
      </c>
      <c r="C4343" s="65" t="s">
        <v>2123</v>
      </c>
    </row>
    <row r="4344" spans="1:3">
      <c r="A4344" s="65" t="s">
        <v>833</v>
      </c>
      <c r="B4344" s="65" t="s">
        <v>2124</v>
      </c>
      <c r="C4344" s="65" t="s">
        <v>2124</v>
      </c>
    </row>
    <row r="4345" spans="1:3">
      <c r="A4345" s="65" t="s">
        <v>833</v>
      </c>
      <c r="B4345" s="65" t="s">
        <v>2125</v>
      </c>
      <c r="C4345" s="65" t="s">
        <v>2125</v>
      </c>
    </row>
    <row r="4346" spans="1:3">
      <c r="A4346" s="65" t="s">
        <v>833</v>
      </c>
      <c r="B4346" s="65" t="s">
        <v>2126</v>
      </c>
      <c r="C4346" s="65" t="s">
        <v>2126</v>
      </c>
    </row>
    <row r="4347" spans="1:3">
      <c r="A4347" s="65" t="s">
        <v>833</v>
      </c>
      <c r="B4347" s="65" t="s">
        <v>1078</v>
      </c>
      <c r="C4347" s="65" t="s">
        <v>1078</v>
      </c>
    </row>
    <row r="4348" spans="1:3">
      <c r="A4348" s="65" t="s">
        <v>833</v>
      </c>
      <c r="B4348" s="65" t="s">
        <v>1325</v>
      </c>
      <c r="C4348" s="65" t="s">
        <v>1325</v>
      </c>
    </row>
    <row r="4349" spans="1:3">
      <c r="A4349" s="65" t="s">
        <v>833</v>
      </c>
      <c r="B4349" s="65" t="s">
        <v>1191</v>
      </c>
      <c r="C4349" s="65" t="s">
        <v>1191</v>
      </c>
    </row>
    <row r="4350" spans="1:3">
      <c r="A4350" s="65" t="s">
        <v>837</v>
      </c>
      <c r="B4350" s="65" t="s">
        <v>1050</v>
      </c>
      <c r="C4350" s="65" t="s">
        <v>1050</v>
      </c>
    </row>
    <row r="4351" spans="1:3">
      <c r="A4351" s="65" t="s">
        <v>837</v>
      </c>
      <c r="B4351" s="65" t="s">
        <v>1025</v>
      </c>
      <c r="C4351" s="65" t="s">
        <v>1025</v>
      </c>
    </row>
    <row r="4352" spans="1:3">
      <c r="A4352" s="65" t="s">
        <v>837</v>
      </c>
      <c r="B4352" s="65" t="s">
        <v>1043</v>
      </c>
      <c r="C4352" s="65" t="s">
        <v>1043</v>
      </c>
    </row>
    <row r="4353" spans="1:3">
      <c r="A4353" s="65" t="s">
        <v>837</v>
      </c>
      <c r="B4353" s="65" t="s">
        <v>1065</v>
      </c>
      <c r="C4353" s="65" t="s">
        <v>1065</v>
      </c>
    </row>
    <row r="4354" spans="1:3">
      <c r="A4354" s="65" t="s">
        <v>837</v>
      </c>
      <c r="B4354" s="65" t="s">
        <v>1066</v>
      </c>
      <c r="C4354" s="65" t="s">
        <v>1066</v>
      </c>
    </row>
    <row r="4355" spans="1:3">
      <c r="A4355" s="65" t="s">
        <v>837</v>
      </c>
      <c r="B4355" s="65" t="s">
        <v>1388</v>
      </c>
      <c r="C4355" s="65" t="s">
        <v>1388</v>
      </c>
    </row>
    <row r="4356" spans="1:3">
      <c r="A4356" s="65" t="s">
        <v>837</v>
      </c>
      <c r="B4356" s="65" t="s">
        <v>1419</v>
      </c>
      <c r="C4356" s="65" t="s">
        <v>1419</v>
      </c>
    </row>
    <row r="4357" spans="1:3">
      <c r="A4357" s="65" t="s">
        <v>837</v>
      </c>
      <c r="B4357" s="65" t="s">
        <v>1420</v>
      </c>
      <c r="C4357" s="65" t="s">
        <v>1420</v>
      </c>
    </row>
    <row r="4358" spans="1:3">
      <c r="A4358" s="65" t="s">
        <v>837</v>
      </c>
      <c r="B4358" s="65" t="s">
        <v>1421</v>
      </c>
      <c r="C4358" s="65" t="s">
        <v>1421</v>
      </c>
    </row>
    <row r="4359" spans="1:3">
      <c r="A4359" s="65" t="s">
        <v>837</v>
      </c>
      <c r="B4359" s="65" t="s">
        <v>1422</v>
      </c>
      <c r="C4359" s="65" t="s">
        <v>1422</v>
      </c>
    </row>
    <row r="4360" spans="1:3">
      <c r="A4360" s="65" t="s">
        <v>837</v>
      </c>
      <c r="B4360" s="65" t="s">
        <v>1423</v>
      </c>
      <c r="C4360" s="65" t="s">
        <v>1423</v>
      </c>
    </row>
    <row r="4361" spans="1:3">
      <c r="A4361" s="65" t="s">
        <v>837</v>
      </c>
      <c r="B4361" s="65" t="s">
        <v>1424</v>
      </c>
      <c r="C4361" s="65" t="s">
        <v>1424</v>
      </c>
    </row>
    <row r="4362" spans="1:3">
      <c r="A4362" s="65" t="s">
        <v>837</v>
      </c>
      <c r="B4362" s="65" t="s">
        <v>1910</v>
      </c>
      <c r="C4362" s="65" t="s">
        <v>1910</v>
      </c>
    </row>
    <row r="4363" spans="1:3">
      <c r="A4363" s="65" t="s">
        <v>837</v>
      </c>
      <c r="B4363" s="65" t="s">
        <v>1911</v>
      </c>
      <c r="C4363" s="65" t="s">
        <v>1911</v>
      </c>
    </row>
    <row r="4364" spans="1:3">
      <c r="A4364" s="65" t="s">
        <v>837</v>
      </c>
      <c r="B4364" s="65" t="s">
        <v>1912</v>
      </c>
      <c r="C4364" s="65" t="s">
        <v>1912</v>
      </c>
    </row>
    <row r="4365" spans="1:3">
      <c r="A4365" s="65" t="s">
        <v>837</v>
      </c>
      <c r="B4365" s="65" t="s">
        <v>1913</v>
      </c>
      <c r="C4365" s="65" t="s">
        <v>1913</v>
      </c>
    </row>
    <row r="4366" spans="1:3">
      <c r="A4366" s="65" t="s">
        <v>837</v>
      </c>
      <c r="B4366" s="65" t="s">
        <v>1914</v>
      </c>
      <c r="C4366" s="65" t="s">
        <v>1914</v>
      </c>
    </row>
    <row r="4367" spans="1:3">
      <c r="A4367" s="65" t="s">
        <v>837</v>
      </c>
      <c r="B4367" s="65" t="s">
        <v>1915</v>
      </c>
      <c r="C4367" s="65" t="s">
        <v>1915</v>
      </c>
    </row>
    <row r="4368" spans="1:3">
      <c r="A4368" s="65" t="s">
        <v>837</v>
      </c>
      <c r="B4368" s="65" t="s">
        <v>1916</v>
      </c>
      <c r="C4368" s="65" t="s">
        <v>1916</v>
      </c>
    </row>
    <row r="4369" spans="1:3">
      <c r="A4369" s="65" t="s">
        <v>837</v>
      </c>
      <c r="B4369" s="65" t="s">
        <v>1917</v>
      </c>
      <c r="C4369" s="65" t="s">
        <v>1917</v>
      </c>
    </row>
    <row r="4370" spans="1:3">
      <c r="A4370" s="65" t="s">
        <v>837</v>
      </c>
      <c r="B4370" s="65" t="s">
        <v>1918</v>
      </c>
      <c r="C4370" s="65" t="s">
        <v>1918</v>
      </c>
    </row>
    <row r="4371" spans="1:3">
      <c r="A4371" s="65" t="s">
        <v>837</v>
      </c>
      <c r="B4371" s="65" t="s">
        <v>1919</v>
      </c>
      <c r="C4371" s="65" t="s">
        <v>1919</v>
      </c>
    </row>
    <row r="4372" spans="1:3">
      <c r="A4372" s="65" t="s">
        <v>837</v>
      </c>
      <c r="B4372" s="65" t="s">
        <v>1058</v>
      </c>
      <c r="C4372" s="65" t="s">
        <v>1058</v>
      </c>
    </row>
    <row r="4373" spans="1:3">
      <c r="A4373" s="65" t="s">
        <v>837</v>
      </c>
      <c r="B4373" s="65" t="s">
        <v>1059</v>
      </c>
      <c r="C4373" s="65" t="s">
        <v>1059</v>
      </c>
    </row>
    <row r="4374" spans="1:3">
      <c r="A4374" s="65" t="s">
        <v>837</v>
      </c>
      <c r="B4374" s="65" t="s">
        <v>1060</v>
      </c>
      <c r="C4374" s="65" t="s">
        <v>1060</v>
      </c>
    </row>
    <row r="4375" spans="1:3">
      <c r="A4375" s="65" t="s">
        <v>837</v>
      </c>
      <c r="B4375" s="65" t="s">
        <v>1061</v>
      </c>
      <c r="C4375" s="65" t="s">
        <v>1061</v>
      </c>
    </row>
    <row r="4376" spans="1:3">
      <c r="A4376" s="65" t="s">
        <v>837</v>
      </c>
      <c r="B4376" s="65" t="s">
        <v>1062</v>
      </c>
      <c r="C4376" s="65" t="s">
        <v>1062</v>
      </c>
    </row>
    <row r="4377" spans="1:3">
      <c r="A4377" s="65" t="s">
        <v>837</v>
      </c>
      <c r="B4377" s="65" t="s">
        <v>1063</v>
      </c>
      <c r="C4377" s="65" t="s">
        <v>1063</v>
      </c>
    </row>
    <row r="4378" spans="1:3">
      <c r="A4378" s="65" t="s">
        <v>837</v>
      </c>
      <c r="B4378" s="65" t="s">
        <v>1064</v>
      </c>
      <c r="C4378" s="65" t="s">
        <v>1064</v>
      </c>
    </row>
    <row r="4379" spans="1:3">
      <c r="A4379" s="65" t="s">
        <v>837</v>
      </c>
      <c r="B4379" s="65" t="s">
        <v>1920</v>
      </c>
      <c r="C4379" s="65" t="s">
        <v>1920</v>
      </c>
    </row>
    <row r="4380" spans="1:3">
      <c r="A4380" s="65" t="s">
        <v>837</v>
      </c>
      <c r="B4380" s="65" t="s">
        <v>1921</v>
      </c>
      <c r="C4380" s="65" t="s">
        <v>1921</v>
      </c>
    </row>
    <row r="4381" spans="1:3">
      <c r="A4381" s="65" t="s">
        <v>837</v>
      </c>
      <c r="B4381" s="65" t="s">
        <v>1922</v>
      </c>
      <c r="C4381" s="65" t="s">
        <v>1922</v>
      </c>
    </row>
    <row r="4382" spans="1:3">
      <c r="A4382" s="65" t="s">
        <v>837</v>
      </c>
      <c r="B4382" s="65" t="s">
        <v>1923</v>
      </c>
      <c r="C4382" s="65" t="s">
        <v>1923</v>
      </c>
    </row>
    <row r="4383" spans="1:3">
      <c r="A4383" s="65" t="s">
        <v>837</v>
      </c>
      <c r="B4383" s="65" t="s">
        <v>1924</v>
      </c>
      <c r="C4383" s="65" t="s">
        <v>1924</v>
      </c>
    </row>
    <row r="4384" spans="1:3">
      <c r="A4384" s="65" t="s">
        <v>837</v>
      </c>
      <c r="B4384" s="65" t="s">
        <v>1925</v>
      </c>
      <c r="C4384" s="65" t="s">
        <v>1925</v>
      </c>
    </row>
    <row r="4385" spans="1:3">
      <c r="A4385" s="65" t="s">
        <v>837</v>
      </c>
      <c r="B4385" s="65" t="s">
        <v>1926</v>
      </c>
      <c r="C4385" s="65" t="s">
        <v>1926</v>
      </c>
    </row>
    <row r="4386" spans="1:3">
      <c r="A4386" s="65" t="s">
        <v>837</v>
      </c>
      <c r="B4386" s="65" t="s">
        <v>1927</v>
      </c>
      <c r="C4386" s="65" t="s">
        <v>1927</v>
      </c>
    </row>
    <row r="4387" spans="1:3">
      <c r="A4387" s="65" t="s">
        <v>837</v>
      </c>
      <c r="B4387" s="65" t="s">
        <v>1928</v>
      </c>
      <c r="C4387" s="65" t="s">
        <v>1928</v>
      </c>
    </row>
    <row r="4388" spans="1:3">
      <c r="A4388" s="65" t="s">
        <v>837</v>
      </c>
      <c r="B4388" s="65" t="s">
        <v>1929</v>
      </c>
      <c r="C4388" s="65" t="s">
        <v>1929</v>
      </c>
    </row>
    <row r="4389" spans="1:3">
      <c r="A4389" s="65" t="s">
        <v>837</v>
      </c>
      <c r="B4389" s="65" t="s">
        <v>1389</v>
      </c>
      <c r="C4389" s="65" t="s">
        <v>1389</v>
      </c>
    </row>
    <row r="4390" spans="1:3">
      <c r="A4390" s="65" t="s">
        <v>837</v>
      </c>
      <c r="B4390" s="65" t="s">
        <v>1390</v>
      </c>
      <c r="C4390" s="65" t="s">
        <v>1390</v>
      </c>
    </row>
    <row r="4391" spans="1:3">
      <c r="A4391" s="65" t="s">
        <v>837</v>
      </c>
      <c r="B4391" s="65" t="s">
        <v>1391</v>
      </c>
      <c r="C4391" s="65" t="s">
        <v>1391</v>
      </c>
    </row>
    <row r="4392" spans="1:3">
      <c r="A4392" s="65" t="s">
        <v>837</v>
      </c>
      <c r="B4392" s="65" t="s">
        <v>1392</v>
      </c>
      <c r="C4392" s="65" t="s">
        <v>1392</v>
      </c>
    </row>
    <row r="4393" spans="1:3">
      <c r="A4393" s="65" t="s">
        <v>837</v>
      </c>
      <c r="B4393" s="65" t="s">
        <v>1431</v>
      </c>
      <c r="C4393" s="65" t="s">
        <v>1431</v>
      </c>
    </row>
    <row r="4394" spans="1:3">
      <c r="A4394" s="65" t="s">
        <v>837</v>
      </c>
      <c r="B4394" s="65" t="s">
        <v>1432</v>
      </c>
      <c r="C4394" s="65" t="s">
        <v>1432</v>
      </c>
    </row>
    <row r="4395" spans="1:3">
      <c r="A4395" s="65" t="s">
        <v>837</v>
      </c>
      <c r="B4395" s="65" t="s">
        <v>63</v>
      </c>
      <c r="C4395" s="65" t="s">
        <v>63</v>
      </c>
    </row>
    <row r="4396" spans="1:3">
      <c r="A4396" s="65" t="s">
        <v>837</v>
      </c>
      <c r="B4396" s="65" t="s">
        <v>4</v>
      </c>
      <c r="C4396" s="65" t="s">
        <v>4</v>
      </c>
    </row>
    <row r="4397" spans="1:3">
      <c r="A4397" s="65" t="s">
        <v>837</v>
      </c>
      <c r="B4397" s="65" t="s">
        <v>1433</v>
      </c>
      <c r="C4397" s="65" t="s">
        <v>1433</v>
      </c>
    </row>
    <row r="4398" spans="1:3">
      <c r="A4398" s="65" t="s">
        <v>837</v>
      </c>
      <c r="B4398" s="65" t="s">
        <v>39</v>
      </c>
      <c r="C4398" s="65" t="s">
        <v>39</v>
      </c>
    </row>
    <row r="4399" spans="1:3">
      <c r="A4399" s="65" t="s">
        <v>837</v>
      </c>
      <c r="B4399" s="65" t="s">
        <v>40</v>
      </c>
      <c r="C4399" s="65" t="s">
        <v>40</v>
      </c>
    </row>
    <row r="4400" spans="1:3">
      <c r="A4400" s="65" t="s">
        <v>837</v>
      </c>
      <c r="B4400" s="65" t="s">
        <v>47</v>
      </c>
      <c r="C4400" s="65" t="s">
        <v>47</v>
      </c>
    </row>
    <row r="4401" spans="1:3">
      <c r="A4401" s="65" t="s">
        <v>841</v>
      </c>
      <c r="B4401" s="65" t="s">
        <v>1050</v>
      </c>
      <c r="C4401" s="65" t="s">
        <v>1050</v>
      </c>
    </row>
    <row r="4402" spans="1:3">
      <c r="A4402" s="65" t="s">
        <v>841</v>
      </c>
      <c r="B4402" s="65" t="s">
        <v>1025</v>
      </c>
      <c r="C4402" s="65" t="s">
        <v>1025</v>
      </c>
    </row>
    <row r="4403" spans="1:3">
      <c r="A4403" s="65" t="s">
        <v>841</v>
      </c>
      <c r="B4403" s="65" t="s">
        <v>1026</v>
      </c>
      <c r="C4403" s="65" t="s">
        <v>1026</v>
      </c>
    </row>
    <row r="4404" spans="1:3">
      <c r="A4404" s="65" t="s">
        <v>841</v>
      </c>
      <c r="B4404" s="65" t="s">
        <v>1027</v>
      </c>
      <c r="C4404" s="65" t="s">
        <v>1027</v>
      </c>
    </row>
    <row r="4405" spans="1:3">
      <c r="A4405" s="65" t="s">
        <v>841</v>
      </c>
      <c r="B4405" s="65" t="s">
        <v>1028</v>
      </c>
      <c r="C4405" s="65" t="s">
        <v>1028</v>
      </c>
    </row>
    <row r="4406" spans="1:3">
      <c r="A4406" s="65" t="s">
        <v>841</v>
      </c>
      <c r="B4406" s="65" t="s">
        <v>1029</v>
      </c>
      <c r="C4406" s="65" t="s">
        <v>1029</v>
      </c>
    </row>
    <row r="4407" spans="1:3">
      <c r="A4407" s="65" t="s">
        <v>841</v>
      </c>
      <c r="B4407" s="65" t="s">
        <v>1030</v>
      </c>
      <c r="C4407" s="65" t="s">
        <v>1030</v>
      </c>
    </row>
    <row r="4408" spans="1:3">
      <c r="A4408" s="65" t="s">
        <v>841</v>
      </c>
      <c r="B4408" s="65" t="s">
        <v>1031</v>
      </c>
      <c r="C4408" s="65" t="s">
        <v>1031</v>
      </c>
    </row>
    <row r="4409" spans="1:3">
      <c r="A4409" s="65" t="s">
        <v>841</v>
      </c>
      <c r="B4409" s="65" t="s">
        <v>1032</v>
      </c>
      <c r="C4409" s="65" t="s">
        <v>1032</v>
      </c>
    </row>
    <row r="4410" spans="1:3">
      <c r="A4410" s="65" t="s">
        <v>841</v>
      </c>
      <c r="B4410" s="65" t="s">
        <v>1033</v>
      </c>
      <c r="C4410" s="65" t="s">
        <v>1033</v>
      </c>
    </row>
    <row r="4411" spans="1:3">
      <c r="A4411" s="65" t="s">
        <v>841</v>
      </c>
      <c r="B4411" s="65" t="s">
        <v>1034</v>
      </c>
      <c r="C4411" s="65" t="s">
        <v>1034</v>
      </c>
    </row>
    <row r="4412" spans="1:3">
      <c r="A4412" s="65" t="s">
        <v>841</v>
      </c>
      <c r="B4412" s="65" t="s">
        <v>1035</v>
      </c>
      <c r="C4412" s="65" t="s">
        <v>1035</v>
      </c>
    </row>
    <row r="4413" spans="1:3">
      <c r="A4413" s="65" t="s">
        <v>841</v>
      </c>
      <c r="B4413" s="65" t="s">
        <v>1036</v>
      </c>
      <c r="C4413" s="65" t="s">
        <v>1036</v>
      </c>
    </row>
    <row r="4414" spans="1:3">
      <c r="A4414" s="65" t="s">
        <v>841</v>
      </c>
      <c r="B4414" s="65" t="s">
        <v>1037</v>
      </c>
      <c r="C4414" s="65" t="s">
        <v>1037</v>
      </c>
    </row>
    <row r="4415" spans="1:3">
      <c r="A4415" s="65" t="s">
        <v>841</v>
      </c>
      <c r="B4415" s="65" t="s">
        <v>1038</v>
      </c>
      <c r="C4415" s="65" t="s">
        <v>1038</v>
      </c>
    </row>
    <row r="4416" spans="1:3">
      <c r="A4416" s="65" t="s">
        <v>841</v>
      </c>
      <c r="B4416" s="65" t="s">
        <v>1039</v>
      </c>
      <c r="C4416" s="65" t="s">
        <v>1039</v>
      </c>
    </row>
    <row r="4417" spans="1:3">
      <c r="A4417" s="65" t="s">
        <v>841</v>
      </c>
      <c r="B4417" s="65" t="s">
        <v>1040</v>
      </c>
      <c r="C4417" s="65" t="s">
        <v>1040</v>
      </c>
    </row>
    <row r="4418" spans="1:3">
      <c r="A4418" s="65" t="s">
        <v>841</v>
      </c>
      <c r="B4418" s="65" t="s">
        <v>1041</v>
      </c>
      <c r="C4418" s="65" t="s">
        <v>1041</v>
      </c>
    </row>
    <row r="4419" spans="1:3">
      <c r="A4419" s="65" t="s">
        <v>841</v>
      </c>
      <c r="B4419" s="65" t="s">
        <v>1042</v>
      </c>
      <c r="C4419" s="65" t="s">
        <v>1042</v>
      </c>
    </row>
    <row r="4420" spans="1:3">
      <c r="A4420" s="65" t="s">
        <v>841</v>
      </c>
      <c r="B4420" s="65" t="s">
        <v>1132</v>
      </c>
      <c r="C4420" s="65" t="s">
        <v>1132</v>
      </c>
    </row>
    <row r="4421" spans="1:3">
      <c r="A4421" s="65" t="s">
        <v>841</v>
      </c>
      <c r="B4421" s="65" t="s">
        <v>1130</v>
      </c>
      <c r="C4421" s="65" t="s">
        <v>1130</v>
      </c>
    </row>
    <row r="4422" spans="1:3">
      <c r="A4422" s="65" t="s">
        <v>841</v>
      </c>
      <c r="B4422" s="65" t="s">
        <v>1131</v>
      </c>
      <c r="C4422" s="65" t="s">
        <v>1131</v>
      </c>
    </row>
    <row r="4423" spans="1:3">
      <c r="A4423" s="65" t="s">
        <v>841</v>
      </c>
      <c r="B4423" s="65" t="s">
        <v>1197</v>
      </c>
      <c r="C4423" s="65" t="s">
        <v>1197</v>
      </c>
    </row>
    <row r="4424" spans="1:3">
      <c r="A4424" s="65" t="s">
        <v>841</v>
      </c>
      <c r="B4424" s="65" t="s">
        <v>1294</v>
      </c>
      <c r="C4424" s="65" t="s">
        <v>1294</v>
      </c>
    </row>
    <row r="4425" spans="1:3">
      <c r="A4425" s="65" t="s">
        <v>111</v>
      </c>
      <c r="B4425" s="65" t="s">
        <v>1050</v>
      </c>
      <c r="C4425" s="65" t="s">
        <v>1050</v>
      </c>
    </row>
    <row r="4426" spans="1:3">
      <c r="A4426" s="65" t="s">
        <v>111</v>
      </c>
      <c r="B4426" s="65" t="s">
        <v>1025</v>
      </c>
      <c r="C4426" s="65" t="s">
        <v>1025</v>
      </c>
    </row>
    <row r="4427" spans="1:3">
      <c r="A4427" s="65" t="s">
        <v>111</v>
      </c>
      <c r="B4427" s="65" t="s">
        <v>1043</v>
      </c>
      <c r="C4427" s="65" t="s">
        <v>1043</v>
      </c>
    </row>
    <row r="4428" spans="1:3">
      <c r="A4428" s="65" t="s">
        <v>111</v>
      </c>
      <c r="B4428" s="65" t="s">
        <v>1065</v>
      </c>
      <c r="C4428" s="65" t="s">
        <v>1065</v>
      </c>
    </row>
    <row r="4429" spans="1:3">
      <c r="A4429" s="65" t="s">
        <v>111</v>
      </c>
      <c r="B4429" s="65" t="s">
        <v>1066</v>
      </c>
      <c r="C4429" s="65" t="s">
        <v>1066</v>
      </c>
    </row>
    <row r="4430" spans="1:3">
      <c r="A4430" s="65" t="s">
        <v>111</v>
      </c>
      <c r="B4430" s="65" t="s">
        <v>1067</v>
      </c>
      <c r="C4430" s="65" t="s">
        <v>1067</v>
      </c>
    </row>
    <row r="4431" spans="1:3">
      <c r="A4431" s="65" t="s">
        <v>111</v>
      </c>
      <c r="B4431" s="65" t="s">
        <v>1068</v>
      </c>
      <c r="C4431" s="65" t="s">
        <v>1068</v>
      </c>
    </row>
    <row r="4432" spans="1:3">
      <c r="A4432" s="65" t="s">
        <v>111</v>
      </c>
      <c r="B4432" s="65" t="s">
        <v>1069</v>
      </c>
      <c r="C4432" s="65" t="s">
        <v>1069</v>
      </c>
    </row>
    <row r="4433" spans="1:3">
      <c r="A4433" s="65" t="s">
        <v>111</v>
      </c>
      <c r="B4433" s="65" t="s">
        <v>1070</v>
      </c>
      <c r="C4433" s="65" t="s">
        <v>1070</v>
      </c>
    </row>
    <row r="4434" spans="1:3">
      <c r="A4434" s="65" t="s">
        <v>111</v>
      </c>
      <c r="B4434" s="65" t="s">
        <v>1071</v>
      </c>
      <c r="C4434" s="65" t="s">
        <v>1071</v>
      </c>
    </row>
    <row r="4435" spans="1:3">
      <c r="A4435" s="65" t="s">
        <v>111</v>
      </c>
      <c r="B4435" s="65" t="s">
        <v>1072</v>
      </c>
      <c r="C4435" s="65" t="s">
        <v>1072</v>
      </c>
    </row>
    <row r="4436" spans="1:3">
      <c r="A4436" s="65" t="s">
        <v>111</v>
      </c>
      <c r="B4436" s="65" t="s">
        <v>1073</v>
      </c>
      <c r="C4436" s="65" t="s">
        <v>1073</v>
      </c>
    </row>
    <row r="4437" spans="1:3">
      <c r="A4437" s="65" t="s">
        <v>111</v>
      </c>
      <c r="B4437" s="65" t="s">
        <v>1074</v>
      </c>
      <c r="C4437" s="65" t="s">
        <v>1074</v>
      </c>
    </row>
    <row r="4438" spans="1:3">
      <c r="A4438" s="65" t="s">
        <v>111</v>
      </c>
      <c r="B4438" s="65" t="s">
        <v>1075</v>
      </c>
      <c r="C4438" s="65" t="s">
        <v>1075</v>
      </c>
    </row>
    <row r="4439" spans="1:3">
      <c r="A4439" s="65" t="s">
        <v>111</v>
      </c>
      <c r="B4439" s="65" t="s">
        <v>1076</v>
      </c>
      <c r="C4439" s="65" t="s">
        <v>1076</v>
      </c>
    </row>
    <row r="4440" spans="1:3">
      <c r="A4440" s="65" t="s">
        <v>111</v>
      </c>
      <c r="B4440" s="65" t="s">
        <v>1077</v>
      </c>
      <c r="C4440" s="65" t="s">
        <v>1077</v>
      </c>
    </row>
    <row r="4441" spans="1:3">
      <c r="A4441" s="65" t="s">
        <v>111</v>
      </c>
      <c r="B4441" s="65" t="s">
        <v>1078</v>
      </c>
      <c r="C4441" s="65" t="s">
        <v>1078</v>
      </c>
    </row>
    <row r="4442" spans="1:3">
      <c r="A4442" s="65" t="s">
        <v>111</v>
      </c>
      <c r="B4442" s="65" t="s">
        <v>1079</v>
      </c>
      <c r="C4442" s="65" t="s">
        <v>1079</v>
      </c>
    </row>
    <row r="4443" spans="1:3">
      <c r="A4443" s="65" t="s">
        <v>111</v>
      </c>
      <c r="B4443" s="65" t="s">
        <v>1080</v>
      </c>
      <c r="C4443" s="65" t="s">
        <v>1080</v>
      </c>
    </row>
    <row r="4444" spans="1:3">
      <c r="A4444" s="65" t="s">
        <v>111</v>
      </c>
      <c r="B4444" s="65" t="s">
        <v>1081</v>
      </c>
      <c r="C4444" s="65" t="s">
        <v>1081</v>
      </c>
    </row>
    <row r="4445" spans="1:3">
      <c r="A4445" s="65" t="s">
        <v>111</v>
      </c>
      <c r="B4445" s="65" t="s">
        <v>1082</v>
      </c>
      <c r="C4445" s="65" t="s">
        <v>1082</v>
      </c>
    </row>
    <row r="4446" spans="1:3">
      <c r="A4446" s="65" t="s">
        <v>111</v>
      </c>
      <c r="B4446" s="65" t="s">
        <v>1083</v>
      </c>
      <c r="C4446" s="65" t="s">
        <v>1083</v>
      </c>
    </row>
    <row r="4447" spans="1:3">
      <c r="A4447" s="65" t="s">
        <v>111</v>
      </c>
      <c r="B4447" s="65" t="s">
        <v>1084</v>
      </c>
      <c r="C4447" s="65" t="s">
        <v>1084</v>
      </c>
    </row>
    <row r="4448" spans="1:3">
      <c r="A4448" s="65" t="s">
        <v>111</v>
      </c>
      <c r="B4448" s="65" t="s">
        <v>1085</v>
      </c>
      <c r="C4448" s="65" t="s">
        <v>1085</v>
      </c>
    </row>
    <row r="4449" spans="1:3">
      <c r="A4449" s="65" t="s">
        <v>111</v>
      </c>
      <c r="B4449" s="65" t="s">
        <v>1086</v>
      </c>
      <c r="C4449" s="65" t="s">
        <v>1086</v>
      </c>
    </row>
    <row r="4450" spans="1:3">
      <c r="A4450" s="65" t="s">
        <v>111</v>
      </c>
      <c r="B4450" s="65" t="s">
        <v>1344</v>
      </c>
      <c r="C4450" s="65" t="s">
        <v>1344</v>
      </c>
    </row>
    <row r="4451" spans="1:3">
      <c r="A4451" s="65" t="s">
        <v>111</v>
      </c>
      <c r="B4451" s="65" t="s">
        <v>1345</v>
      </c>
      <c r="C4451" s="65" t="s">
        <v>1345</v>
      </c>
    </row>
    <row r="4452" spans="1:3">
      <c r="A4452" s="65" t="s">
        <v>111</v>
      </c>
      <c r="B4452" s="65" t="s">
        <v>1161</v>
      </c>
      <c r="C4452" s="65" t="s">
        <v>1161</v>
      </c>
    </row>
    <row r="4453" spans="1:3">
      <c r="A4453" s="65" t="s">
        <v>111</v>
      </c>
      <c r="B4453" s="65" t="s">
        <v>1162</v>
      </c>
      <c r="C4453" s="65" t="s">
        <v>1162</v>
      </c>
    </row>
    <row r="4454" spans="1:3">
      <c r="A4454" s="65" t="s">
        <v>111</v>
      </c>
      <c r="B4454" s="65" t="s">
        <v>1290</v>
      </c>
      <c r="C4454" s="65" t="s">
        <v>1290</v>
      </c>
    </row>
    <row r="4455" spans="1:3">
      <c r="A4455" s="65" t="s">
        <v>111</v>
      </c>
      <c r="B4455" s="65" t="s">
        <v>1136</v>
      </c>
      <c r="C4455" s="65" t="s">
        <v>1136</v>
      </c>
    </row>
    <row r="4456" spans="1:3">
      <c r="A4456" s="65" t="s">
        <v>111</v>
      </c>
      <c r="B4456" s="65" t="s">
        <v>1440</v>
      </c>
      <c r="C4456" s="65" t="s">
        <v>1440</v>
      </c>
    </row>
    <row r="4457" spans="1:3">
      <c r="A4457" s="65" t="s">
        <v>454</v>
      </c>
      <c r="B4457" s="65" t="s">
        <v>2127</v>
      </c>
      <c r="C4457" s="65" t="s">
        <v>2127</v>
      </c>
    </row>
    <row r="4458" spans="1:3">
      <c r="A4458" s="65" t="s">
        <v>454</v>
      </c>
      <c r="B4458" s="65" t="s">
        <v>2128</v>
      </c>
      <c r="C4458" s="65" t="s">
        <v>2128</v>
      </c>
    </row>
    <row r="4459" spans="1:3">
      <c r="A4459" s="65" t="s">
        <v>454</v>
      </c>
      <c r="B4459" s="65" t="s">
        <v>2129</v>
      </c>
      <c r="C4459" s="65" t="s">
        <v>2129</v>
      </c>
    </row>
    <row r="4460" spans="1:3">
      <c r="A4460" s="65" t="s">
        <v>447</v>
      </c>
      <c r="B4460" s="65" t="s">
        <v>2130</v>
      </c>
      <c r="C4460" s="65" t="s">
        <v>2130</v>
      </c>
    </row>
    <row r="4461" spans="1:3">
      <c r="A4461" s="65" t="s">
        <v>447</v>
      </c>
      <c r="B4461" s="65" t="s">
        <v>2131</v>
      </c>
      <c r="C4461" s="65" t="s">
        <v>2131</v>
      </c>
    </row>
    <row r="4462" spans="1:3">
      <c r="A4462" s="65" t="s">
        <v>412</v>
      </c>
      <c r="B4462" s="65" t="s">
        <v>2132</v>
      </c>
      <c r="C4462" s="65" t="s">
        <v>2132</v>
      </c>
    </row>
    <row r="4463" spans="1:3">
      <c r="A4463" s="65" t="s">
        <v>412</v>
      </c>
      <c r="B4463" s="65" t="s">
        <v>2133</v>
      </c>
      <c r="C4463" s="65" t="s">
        <v>2133</v>
      </c>
    </row>
    <row r="4464" spans="1:3">
      <c r="A4464" s="65" t="s">
        <v>857</v>
      </c>
      <c r="B4464" s="65" t="s">
        <v>1050</v>
      </c>
      <c r="C4464" s="65" t="s">
        <v>1050</v>
      </c>
    </row>
    <row r="4465" spans="1:3">
      <c r="A4465" s="65" t="s">
        <v>857</v>
      </c>
      <c r="B4465" s="65" t="s">
        <v>1388</v>
      </c>
      <c r="C4465" s="65" t="s">
        <v>1388</v>
      </c>
    </row>
    <row r="4466" spans="1:3">
      <c r="A4466" s="65" t="s">
        <v>857</v>
      </c>
      <c r="B4466" s="65" t="s">
        <v>1058</v>
      </c>
      <c r="C4466" s="65" t="s">
        <v>1058</v>
      </c>
    </row>
    <row r="4467" spans="1:3">
      <c r="A4467" s="65" t="s">
        <v>857</v>
      </c>
      <c r="B4467" s="65" t="s">
        <v>1389</v>
      </c>
      <c r="C4467" s="65" t="s">
        <v>1389</v>
      </c>
    </row>
    <row r="4468" spans="1:3">
      <c r="A4468" s="65" t="s">
        <v>857</v>
      </c>
      <c r="B4468" s="65" t="s">
        <v>1390</v>
      </c>
      <c r="C4468" s="65" t="s">
        <v>1390</v>
      </c>
    </row>
    <row r="4469" spans="1:3">
      <c r="A4469" s="65" t="s">
        <v>857</v>
      </c>
      <c r="B4469" s="65" t="s">
        <v>1391</v>
      </c>
      <c r="C4469" s="65" t="s">
        <v>1391</v>
      </c>
    </row>
    <row r="4470" spans="1:3">
      <c r="A4470" s="65" t="s">
        <v>857</v>
      </c>
      <c r="B4470" s="65" t="s">
        <v>1392</v>
      </c>
      <c r="C4470" s="65" t="s">
        <v>1392</v>
      </c>
    </row>
    <row r="4471" spans="1:3">
      <c r="A4471" s="65" t="s">
        <v>857</v>
      </c>
      <c r="B4471" s="65" t="s">
        <v>1431</v>
      </c>
      <c r="C4471" s="65" t="s">
        <v>1431</v>
      </c>
    </row>
    <row r="4472" spans="1:3">
      <c r="A4472" s="65" t="s">
        <v>857</v>
      </c>
      <c r="B4472" s="65" t="s">
        <v>1432</v>
      </c>
      <c r="C4472" s="65" t="s">
        <v>1432</v>
      </c>
    </row>
    <row r="4473" spans="1:3">
      <c r="A4473" s="65" t="s">
        <v>857</v>
      </c>
      <c r="B4473" s="65" t="s">
        <v>63</v>
      </c>
      <c r="C4473" s="65" t="s">
        <v>63</v>
      </c>
    </row>
    <row r="4474" spans="1:3">
      <c r="A4474" s="65" t="s">
        <v>857</v>
      </c>
      <c r="B4474" s="65" t="s">
        <v>4</v>
      </c>
      <c r="C4474" s="65" t="s">
        <v>4</v>
      </c>
    </row>
    <row r="4475" spans="1:3">
      <c r="A4475" s="65" t="s">
        <v>857</v>
      </c>
      <c r="B4475" s="65" t="s">
        <v>1433</v>
      </c>
      <c r="C4475" s="65" t="s">
        <v>1433</v>
      </c>
    </row>
    <row r="4476" spans="1:3">
      <c r="A4476" s="65" t="s">
        <v>857</v>
      </c>
      <c r="B4476" s="65" t="s">
        <v>39</v>
      </c>
      <c r="C4476" s="65" t="s">
        <v>39</v>
      </c>
    </row>
    <row r="4477" spans="1:3">
      <c r="A4477" s="65" t="s">
        <v>857</v>
      </c>
      <c r="B4477" s="65" t="s">
        <v>1025</v>
      </c>
      <c r="C4477" s="65" t="s">
        <v>1025</v>
      </c>
    </row>
    <row r="4478" spans="1:3">
      <c r="A4478" s="65" t="s">
        <v>861</v>
      </c>
      <c r="B4478" s="65" t="s">
        <v>1050</v>
      </c>
      <c r="C4478" s="65" t="s">
        <v>1050</v>
      </c>
    </row>
    <row r="4479" spans="1:3">
      <c r="A4479" s="65" t="s">
        <v>861</v>
      </c>
      <c r="B4479" s="65" t="s">
        <v>1388</v>
      </c>
      <c r="C4479" s="65" t="s">
        <v>1388</v>
      </c>
    </row>
    <row r="4480" spans="1:3">
      <c r="A4480" s="65" t="s">
        <v>861</v>
      </c>
      <c r="B4480" s="65" t="s">
        <v>1514</v>
      </c>
      <c r="C4480" s="65" t="s">
        <v>1514</v>
      </c>
    </row>
    <row r="4481" spans="1:3">
      <c r="A4481" s="65" t="s">
        <v>861</v>
      </c>
      <c r="B4481" s="65" t="s">
        <v>1515</v>
      </c>
      <c r="C4481" s="65" t="s">
        <v>1515</v>
      </c>
    </row>
    <row r="4482" spans="1:3">
      <c r="A4482" s="65" t="s">
        <v>861</v>
      </c>
      <c r="B4482" s="65" t="s">
        <v>1516</v>
      </c>
      <c r="C4482" s="65" t="s">
        <v>1516</v>
      </c>
    </row>
    <row r="4483" spans="1:3">
      <c r="A4483" s="65" t="s">
        <v>861</v>
      </c>
      <c r="B4483" s="65" t="s">
        <v>2134</v>
      </c>
      <c r="C4483" s="65" t="s">
        <v>2134</v>
      </c>
    </row>
    <row r="4484" spans="1:3">
      <c r="A4484" s="65" t="s">
        <v>861</v>
      </c>
      <c r="B4484" s="65" t="s">
        <v>1025</v>
      </c>
      <c r="C4484" s="65" t="s">
        <v>1025</v>
      </c>
    </row>
    <row r="4485" spans="1:3">
      <c r="A4485" s="65" t="s">
        <v>861</v>
      </c>
      <c r="B4485" s="65" t="s">
        <v>1026</v>
      </c>
      <c r="C4485" s="65" t="s">
        <v>1026</v>
      </c>
    </row>
    <row r="4486" spans="1:3">
      <c r="A4486" s="65" t="s">
        <v>861</v>
      </c>
      <c r="B4486" s="65" t="s">
        <v>1027</v>
      </c>
      <c r="C4486" s="65" t="s">
        <v>1027</v>
      </c>
    </row>
    <row r="4487" spans="1:3">
      <c r="A4487" s="65" t="s">
        <v>861</v>
      </c>
      <c r="B4487" s="65" t="s">
        <v>1028</v>
      </c>
      <c r="C4487" s="65" t="s">
        <v>1028</v>
      </c>
    </row>
    <row r="4488" spans="1:3">
      <c r="A4488" s="65" t="s">
        <v>861</v>
      </c>
      <c r="B4488" s="65" t="s">
        <v>1029</v>
      </c>
      <c r="C4488" s="65" t="s">
        <v>1029</v>
      </c>
    </row>
    <row r="4489" spans="1:3">
      <c r="A4489" s="65" t="s">
        <v>861</v>
      </c>
      <c r="B4489" s="65" t="s">
        <v>1030</v>
      </c>
      <c r="C4489" s="65" t="s">
        <v>1030</v>
      </c>
    </row>
    <row r="4490" spans="1:3">
      <c r="A4490" s="65" t="s">
        <v>861</v>
      </c>
      <c r="B4490" s="65" t="s">
        <v>1031</v>
      </c>
      <c r="C4490" s="65" t="s">
        <v>1031</v>
      </c>
    </row>
    <row r="4491" spans="1:3">
      <c r="A4491" s="65" t="s">
        <v>861</v>
      </c>
      <c r="B4491" s="65" t="s">
        <v>1033</v>
      </c>
      <c r="C4491" s="65" t="s">
        <v>1033</v>
      </c>
    </row>
    <row r="4492" spans="1:3">
      <c r="A4492" s="65" t="s">
        <v>861</v>
      </c>
      <c r="B4492" s="65" t="s">
        <v>1043</v>
      </c>
      <c r="C4492" s="65" t="s">
        <v>1043</v>
      </c>
    </row>
    <row r="4493" spans="1:3">
      <c r="A4493" s="65" t="s">
        <v>861</v>
      </c>
      <c r="B4493" s="65" t="s">
        <v>1044</v>
      </c>
      <c r="C4493" s="65" t="s">
        <v>1044</v>
      </c>
    </row>
    <row r="4494" spans="1:3">
      <c r="A4494" s="65" t="s">
        <v>861</v>
      </c>
      <c r="B4494" s="65" t="s">
        <v>1045</v>
      </c>
      <c r="C4494" s="65" t="s">
        <v>1045</v>
      </c>
    </row>
    <row r="4495" spans="1:3">
      <c r="A4495" s="65" t="s">
        <v>861</v>
      </c>
      <c r="B4495" s="65" t="s">
        <v>1046</v>
      </c>
      <c r="C4495" s="65" t="s">
        <v>1046</v>
      </c>
    </row>
    <row r="4496" spans="1:3">
      <c r="A4496" s="65" t="s">
        <v>861</v>
      </c>
      <c r="B4496" s="65" t="s">
        <v>1047</v>
      </c>
      <c r="C4496" s="65" t="s">
        <v>1047</v>
      </c>
    </row>
    <row r="4497" spans="1:3">
      <c r="A4497" s="65" t="s">
        <v>861</v>
      </c>
      <c r="B4497" s="65" t="s">
        <v>1048</v>
      </c>
      <c r="C4497" s="65" t="s">
        <v>1048</v>
      </c>
    </row>
    <row r="4498" spans="1:3">
      <c r="A4498" s="65" t="s">
        <v>861</v>
      </c>
      <c r="B4498" s="65" t="s">
        <v>1049</v>
      </c>
      <c r="C4498" s="65" t="s">
        <v>1049</v>
      </c>
    </row>
    <row r="4499" spans="1:3">
      <c r="A4499" s="65" t="s">
        <v>861</v>
      </c>
      <c r="B4499" s="65" t="s">
        <v>1288</v>
      </c>
      <c r="C4499" s="65" t="s">
        <v>1288</v>
      </c>
    </row>
    <row r="4500" spans="1:3">
      <c r="A4500" s="65" t="s">
        <v>861</v>
      </c>
      <c r="B4500" s="65" t="s">
        <v>1135</v>
      </c>
      <c r="C4500" s="65" t="s">
        <v>1135</v>
      </c>
    </row>
    <row r="4501" spans="1:3">
      <c r="A4501" s="65" t="s">
        <v>861</v>
      </c>
      <c r="B4501" s="65" t="s">
        <v>1710</v>
      </c>
      <c r="C4501" s="65" t="s">
        <v>1710</v>
      </c>
    </row>
    <row r="4502" spans="1:3">
      <c r="A4502" s="65" t="s">
        <v>861</v>
      </c>
      <c r="B4502" s="65" t="s">
        <v>1419</v>
      </c>
      <c r="C4502" s="65" t="s">
        <v>1419</v>
      </c>
    </row>
    <row r="4503" spans="1:3">
      <c r="A4503" s="65" t="s">
        <v>861</v>
      </c>
      <c r="B4503" s="65" t="s">
        <v>1510</v>
      </c>
      <c r="C4503" s="65" t="s">
        <v>1510</v>
      </c>
    </row>
    <row r="4504" spans="1:3">
      <c r="A4504" s="65" t="s">
        <v>861</v>
      </c>
      <c r="B4504" s="65" t="s">
        <v>1511</v>
      </c>
      <c r="C4504" s="65" t="s">
        <v>1511</v>
      </c>
    </row>
    <row r="4505" spans="1:3">
      <c r="A4505" s="65" t="s">
        <v>861</v>
      </c>
      <c r="B4505" s="65" t="s">
        <v>1512</v>
      </c>
      <c r="C4505" s="65" t="s">
        <v>1512</v>
      </c>
    </row>
    <row r="4506" spans="1:3">
      <c r="A4506" s="65" t="s">
        <v>861</v>
      </c>
      <c r="B4506" s="65" t="s">
        <v>1513</v>
      </c>
      <c r="C4506" s="65" t="s">
        <v>1513</v>
      </c>
    </row>
    <row r="4507" spans="1:3">
      <c r="A4507" s="65" t="s">
        <v>861</v>
      </c>
      <c r="B4507" s="65" t="s">
        <v>1420</v>
      </c>
      <c r="C4507" s="65" t="s">
        <v>1420</v>
      </c>
    </row>
    <row r="4508" spans="1:3">
      <c r="A4508" s="65" t="s">
        <v>861</v>
      </c>
      <c r="B4508" s="65" t="s">
        <v>1058</v>
      </c>
      <c r="C4508" s="65" t="s">
        <v>1058</v>
      </c>
    </row>
    <row r="4509" spans="1:3">
      <c r="A4509" s="65" t="s">
        <v>861</v>
      </c>
      <c r="B4509" s="65" t="s">
        <v>1059</v>
      </c>
      <c r="C4509" s="65" t="s">
        <v>1059</v>
      </c>
    </row>
    <row r="4510" spans="1:3">
      <c r="A4510" s="65" t="s">
        <v>861</v>
      </c>
      <c r="B4510" s="65" t="s">
        <v>2135</v>
      </c>
      <c r="C4510" s="65" t="s">
        <v>2135</v>
      </c>
    </row>
    <row r="4511" spans="1:3">
      <c r="A4511" s="65" t="s">
        <v>861</v>
      </c>
      <c r="B4511" s="65" t="s">
        <v>2136</v>
      </c>
      <c r="C4511" s="65" t="s">
        <v>2136</v>
      </c>
    </row>
    <row r="4512" spans="1:3">
      <c r="A4512" s="65" t="s">
        <v>861</v>
      </c>
      <c r="B4512" s="65" t="s">
        <v>1060</v>
      </c>
      <c r="C4512" s="65" t="s">
        <v>1060</v>
      </c>
    </row>
    <row r="4513" spans="1:3">
      <c r="A4513" s="65" t="s">
        <v>861</v>
      </c>
      <c r="B4513" s="65" t="s">
        <v>2137</v>
      </c>
      <c r="C4513" s="65" t="s">
        <v>2137</v>
      </c>
    </row>
    <row r="4514" spans="1:3">
      <c r="A4514" s="65" t="s">
        <v>861</v>
      </c>
      <c r="B4514" s="65" t="s">
        <v>2138</v>
      </c>
      <c r="C4514" s="65" t="s">
        <v>2138</v>
      </c>
    </row>
    <row r="4515" spans="1:3">
      <c r="A4515" s="65" t="s">
        <v>861</v>
      </c>
      <c r="B4515" s="65" t="s">
        <v>2139</v>
      </c>
      <c r="C4515" s="65" t="s">
        <v>2139</v>
      </c>
    </row>
    <row r="4516" spans="1:3">
      <c r="A4516" s="65" t="s">
        <v>861</v>
      </c>
      <c r="B4516" s="65" t="s">
        <v>1051</v>
      </c>
      <c r="C4516" s="65" t="s">
        <v>1051</v>
      </c>
    </row>
    <row r="4517" spans="1:3">
      <c r="A4517" s="65" t="s">
        <v>861</v>
      </c>
      <c r="B4517" s="65" t="s">
        <v>1052</v>
      </c>
      <c r="C4517" s="65" t="s">
        <v>1052</v>
      </c>
    </row>
    <row r="4518" spans="1:3">
      <c r="A4518" s="65" t="s">
        <v>861</v>
      </c>
      <c r="B4518" s="65" t="s">
        <v>1053</v>
      </c>
      <c r="C4518" s="65" t="s">
        <v>1053</v>
      </c>
    </row>
    <row r="4519" spans="1:3">
      <c r="A4519" s="65" t="s">
        <v>861</v>
      </c>
      <c r="B4519" s="65" t="s">
        <v>1054</v>
      </c>
      <c r="C4519" s="65" t="s">
        <v>1054</v>
      </c>
    </row>
    <row r="4520" spans="1:3">
      <c r="A4520" s="65" t="s">
        <v>861</v>
      </c>
      <c r="B4520" s="65" t="s">
        <v>1055</v>
      </c>
      <c r="C4520" s="65" t="s">
        <v>1055</v>
      </c>
    </row>
    <row r="4521" spans="1:3">
      <c r="A4521" s="65" t="s">
        <v>861</v>
      </c>
      <c r="B4521" s="65" t="s">
        <v>1056</v>
      </c>
      <c r="C4521" s="65" t="s">
        <v>1056</v>
      </c>
    </row>
    <row r="4522" spans="1:3">
      <c r="A4522" s="65" t="s">
        <v>861</v>
      </c>
      <c r="B4522" s="65" t="s">
        <v>1057</v>
      </c>
      <c r="C4522" s="65" t="s">
        <v>1057</v>
      </c>
    </row>
    <row r="4523" spans="1:3">
      <c r="A4523" s="65" t="s">
        <v>861</v>
      </c>
      <c r="B4523" s="65" t="s">
        <v>1061</v>
      </c>
      <c r="C4523" s="65" t="s">
        <v>1061</v>
      </c>
    </row>
    <row r="4524" spans="1:3">
      <c r="A4524" s="65" t="s">
        <v>861</v>
      </c>
      <c r="B4524" s="65" t="s">
        <v>1062</v>
      </c>
      <c r="C4524" s="65" t="s">
        <v>1062</v>
      </c>
    </row>
    <row r="4525" spans="1:3">
      <c r="A4525" s="65" t="s">
        <v>861</v>
      </c>
      <c r="B4525" s="65" t="s">
        <v>1063</v>
      </c>
      <c r="C4525" s="65" t="s">
        <v>1063</v>
      </c>
    </row>
    <row r="4526" spans="1:3">
      <c r="A4526" s="65" t="s">
        <v>861</v>
      </c>
      <c r="B4526" s="65" t="s">
        <v>1064</v>
      </c>
      <c r="C4526" s="65" t="s">
        <v>1064</v>
      </c>
    </row>
    <row r="4527" spans="1:3">
      <c r="A4527" s="65" t="s">
        <v>861</v>
      </c>
      <c r="B4527" s="65" t="s">
        <v>2140</v>
      </c>
      <c r="C4527" s="65" t="s">
        <v>2140</v>
      </c>
    </row>
    <row r="4528" spans="1:3">
      <c r="A4528" s="65" t="s">
        <v>861</v>
      </c>
      <c r="B4528" s="65" t="s">
        <v>2141</v>
      </c>
      <c r="C4528" s="65" t="s">
        <v>2141</v>
      </c>
    </row>
    <row r="4529" spans="1:3">
      <c r="A4529" s="65" t="s">
        <v>861</v>
      </c>
      <c r="B4529" s="65" t="s">
        <v>1032</v>
      </c>
      <c r="C4529" s="65" t="s">
        <v>1032</v>
      </c>
    </row>
    <row r="4530" spans="1:3">
      <c r="A4530" s="65" t="s">
        <v>861</v>
      </c>
      <c r="B4530" s="65" t="s">
        <v>2142</v>
      </c>
      <c r="C4530" s="65" t="s">
        <v>2142</v>
      </c>
    </row>
    <row r="4531" spans="1:3">
      <c r="A4531" s="65" t="s">
        <v>861</v>
      </c>
      <c r="B4531" s="65" t="s">
        <v>1425</v>
      </c>
      <c r="C4531" s="65" t="s">
        <v>1425</v>
      </c>
    </row>
    <row r="4532" spans="1:3">
      <c r="A4532" s="65" t="s">
        <v>861</v>
      </c>
      <c r="B4532" s="65" t="s">
        <v>2143</v>
      </c>
      <c r="C4532" s="65" t="s">
        <v>2143</v>
      </c>
    </row>
    <row r="4533" spans="1:3">
      <c r="A4533" s="65" t="s">
        <v>861</v>
      </c>
      <c r="B4533" s="65" t="s">
        <v>1921</v>
      </c>
      <c r="C4533" s="65" t="s">
        <v>1921</v>
      </c>
    </row>
    <row r="4534" spans="1:3">
      <c r="A4534" s="65" t="s">
        <v>861</v>
      </c>
      <c r="B4534" s="65" t="s">
        <v>1034</v>
      </c>
      <c r="C4534" s="65" t="s">
        <v>1034</v>
      </c>
    </row>
    <row r="4535" spans="1:3">
      <c r="A4535" s="65" t="s">
        <v>861</v>
      </c>
      <c r="B4535" s="65" t="s">
        <v>1920</v>
      </c>
      <c r="C4535" s="65" t="s">
        <v>1920</v>
      </c>
    </row>
    <row r="4536" spans="1:3">
      <c r="A4536" s="65" t="s">
        <v>861</v>
      </c>
      <c r="B4536" s="65" t="s">
        <v>1389</v>
      </c>
      <c r="C4536" s="65" t="s">
        <v>1389</v>
      </c>
    </row>
    <row r="4537" spans="1:3">
      <c r="A4537" s="65" t="s">
        <v>865</v>
      </c>
      <c r="B4537" s="65" t="s">
        <v>1050</v>
      </c>
      <c r="C4537" s="65" t="s">
        <v>1050</v>
      </c>
    </row>
    <row r="4538" spans="1:3">
      <c r="A4538" s="65" t="s">
        <v>865</v>
      </c>
      <c r="B4538" s="65" t="s">
        <v>1388</v>
      </c>
      <c r="C4538" s="65" t="s">
        <v>1388</v>
      </c>
    </row>
    <row r="4539" spans="1:3">
      <c r="A4539" s="65" t="s">
        <v>865</v>
      </c>
      <c r="B4539" s="65" t="s">
        <v>1419</v>
      </c>
      <c r="C4539" s="65" t="s">
        <v>1419</v>
      </c>
    </row>
    <row r="4540" spans="1:3">
      <c r="A4540" s="65" t="s">
        <v>865</v>
      </c>
      <c r="B4540" s="65" t="s">
        <v>1420</v>
      </c>
      <c r="C4540" s="65" t="s">
        <v>1420</v>
      </c>
    </row>
    <row r="4541" spans="1:3">
      <c r="A4541" s="65" t="s">
        <v>865</v>
      </c>
      <c r="B4541" s="65" t="s">
        <v>1421</v>
      </c>
      <c r="C4541" s="65" t="s">
        <v>1421</v>
      </c>
    </row>
    <row r="4542" spans="1:3">
      <c r="A4542" s="65" t="s">
        <v>865</v>
      </c>
      <c r="B4542" s="65" t="s">
        <v>1422</v>
      </c>
      <c r="C4542" s="65" t="s">
        <v>1422</v>
      </c>
    </row>
    <row r="4543" spans="1:3">
      <c r="A4543" s="65" t="s">
        <v>865</v>
      </c>
      <c r="B4543" s="65" t="s">
        <v>1423</v>
      </c>
      <c r="C4543" s="65" t="s">
        <v>1423</v>
      </c>
    </row>
    <row r="4544" spans="1:3">
      <c r="A4544" s="65" t="s">
        <v>865</v>
      </c>
      <c r="B4544" s="65" t="s">
        <v>1424</v>
      </c>
      <c r="C4544" s="65" t="s">
        <v>1424</v>
      </c>
    </row>
    <row r="4545" spans="1:3">
      <c r="A4545" s="65" t="s">
        <v>865</v>
      </c>
      <c r="B4545" s="65" t="s">
        <v>1514</v>
      </c>
      <c r="C4545" s="65" t="s">
        <v>1514</v>
      </c>
    </row>
    <row r="4546" spans="1:3">
      <c r="A4546" s="65" t="s">
        <v>865</v>
      </c>
      <c r="B4546" s="65" t="s">
        <v>1515</v>
      </c>
      <c r="C4546" s="65" t="s">
        <v>1515</v>
      </c>
    </row>
    <row r="4547" spans="1:3">
      <c r="A4547" s="65" t="s">
        <v>865</v>
      </c>
      <c r="B4547" s="65" t="s">
        <v>1516</v>
      </c>
      <c r="C4547" s="65" t="s">
        <v>1516</v>
      </c>
    </row>
    <row r="4548" spans="1:3">
      <c r="A4548" s="65" t="s">
        <v>865</v>
      </c>
      <c r="B4548" s="65" t="s">
        <v>2134</v>
      </c>
      <c r="C4548" s="65" t="s">
        <v>2134</v>
      </c>
    </row>
    <row r="4549" spans="1:3">
      <c r="A4549" s="65" t="s">
        <v>865</v>
      </c>
      <c r="B4549" s="65" t="s">
        <v>1058</v>
      </c>
      <c r="C4549" s="65" t="s">
        <v>1058</v>
      </c>
    </row>
    <row r="4550" spans="1:3">
      <c r="A4550" s="65" t="s">
        <v>865</v>
      </c>
      <c r="B4550" s="65" t="s">
        <v>1059</v>
      </c>
      <c r="C4550" s="65" t="s">
        <v>1059</v>
      </c>
    </row>
    <row r="4551" spans="1:3">
      <c r="A4551" s="65" t="s">
        <v>865</v>
      </c>
      <c r="B4551" s="65" t="s">
        <v>2135</v>
      </c>
      <c r="C4551" s="65" t="s">
        <v>2135</v>
      </c>
    </row>
    <row r="4552" spans="1:3">
      <c r="A4552" s="65" t="s">
        <v>865</v>
      </c>
      <c r="B4552" s="65" t="s">
        <v>2144</v>
      </c>
      <c r="C4552" s="65" t="s">
        <v>2144</v>
      </c>
    </row>
    <row r="4553" spans="1:3">
      <c r="A4553" s="65" t="s">
        <v>865</v>
      </c>
      <c r="B4553" s="65" t="s">
        <v>2136</v>
      </c>
      <c r="C4553" s="65" t="s">
        <v>2136</v>
      </c>
    </row>
    <row r="4554" spans="1:3">
      <c r="A4554" s="65" t="s">
        <v>865</v>
      </c>
      <c r="B4554" s="65" t="s">
        <v>1060</v>
      </c>
      <c r="C4554" s="65" t="s">
        <v>1060</v>
      </c>
    </row>
    <row r="4555" spans="1:3">
      <c r="A4555" s="65" t="s">
        <v>865</v>
      </c>
      <c r="B4555" s="65" t="s">
        <v>2137</v>
      </c>
      <c r="C4555" s="65" t="s">
        <v>2137</v>
      </c>
    </row>
    <row r="4556" spans="1:3">
      <c r="A4556" s="65" t="s">
        <v>865</v>
      </c>
      <c r="B4556" s="65" t="s">
        <v>2138</v>
      </c>
      <c r="C4556" s="65" t="s">
        <v>2138</v>
      </c>
    </row>
    <row r="4557" spans="1:3">
      <c r="A4557" s="65" t="s">
        <v>865</v>
      </c>
      <c r="B4557" s="65" t="s">
        <v>2139</v>
      </c>
      <c r="C4557" s="65" t="s">
        <v>2139</v>
      </c>
    </row>
    <row r="4558" spans="1:3">
      <c r="A4558" s="65" t="s">
        <v>865</v>
      </c>
      <c r="B4558" s="65" t="s">
        <v>1389</v>
      </c>
      <c r="C4558" s="65" t="s">
        <v>1389</v>
      </c>
    </row>
    <row r="4559" spans="1:3">
      <c r="A4559" s="65" t="s">
        <v>865</v>
      </c>
      <c r="B4559" s="65" t="s">
        <v>1051</v>
      </c>
      <c r="C4559" s="65" t="s">
        <v>1051</v>
      </c>
    </row>
    <row r="4560" spans="1:3">
      <c r="A4560" s="65" t="s">
        <v>865</v>
      </c>
      <c r="B4560" s="65" t="s">
        <v>1052</v>
      </c>
      <c r="C4560" s="65" t="s">
        <v>1052</v>
      </c>
    </row>
    <row r="4561" spans="1:3">
      <c r="A4561" s="65" t="s">
        <v>865</v>
      </c>
      <c r="B4561" s="65" t="s">
        <v>1053</v>
      </c>
      <c r="C4561" s="65" t="s">
        <v>1053</v>
      </c>
    </row>
    <row r="4562" spans="1:3">
      <c r="A4562" s="65" t="s">
        <v>865</v>
      </c>
      <c r="B4562" s="65" t="s">
        <v>2142</v>
      </c>
      <c r="C4562" s="65" t="s">
        <v>2142</v>
      </c>
    </row>
    <row r="4563" spans="1:3">
      <c r="A4563" s="65" t="s">
        <v>865</v>
      </c>
      <c r="B4563" s="65" t="s">
        <v>1054</v>
      </c>
      <c r="C4563" s="65" t="s">
        <v>1054</v>
      </c>
    </row>
    <row r="4564" spans="1:3">
      <c r="A4564" s="65" t="s">
        <v>865</v>
      </c>
      <c r="B4564" s="65" t="s">
        <v>1055</v>
      </c>
      <c r="C4564" s="65" t="s">
        <v>1055</v>
      </c>
    </row>
    <row r="4565" spans="1:3">
      <c r="A4565" s="65" t="s">
        <v>865</v>
      </c>
      <c r="B4565" s="65" t="s">
        <v>1056</v>
      </c>
      <c r="C4565" s="65" t="s">
        <v>1056</v>
      </c>
    </row>
    <row r="4566" spans="1:3">
      <c r="A4566" s="65" t="s">
        <v>865</v>
      </c>
      <c r="B4566" s="65" t="s">
        <v>1057</v>
      </c>
      <c r="C4566" s="65" t="s">
        <v>1057</v>
      </c>
    </row>
    <row r="4567" spans="1:3">
      <c r="A4567" s="65" t="s">
        <v>865</v>
      </c>
      <c r="B4567" s="65" t="s">
        <v>2145</v>
      </c>
      <c r="C4567" s="65" t="s">
        <v>2145</v>
      </c>
    </row>
    <row r="4568" spans="2:3">
      <c r="B4568" s="65" t="s">
        <v>1050</v>
      </c>
      <c r="C4568" s="65" t="s">
        <v>1050</v>
      </c>
    </row>
    <row r="4569" spans="2:3">
      <c r="B4569" s="65" t="s">
        <v>1025</v>
      </c>
      <c r="C4569" s="65" t="s">
        <v>1025</v>
      </c>
    </row>
    <row r="4570" spans="2:3">
      <c r="B4570" s="65" t="s">
        <v>1026</v>
      </c>
      <c r="C4570" s="65" t="s">
        <v>1026</v>
      </c>
    </row>
    <row r="4571" spans="2:3">
      <c r="B4571" s="65" t="s">
        <v>1087</v>
      </c>
      <c r="C4571" s="65" t="s">
        <v>1087</v>
      </c>
    </row>
    <row r="4572" spans="2:3">
      <c r="B4572" s="65" t="s">
        <v>1088</v>
      </c>
      <c r="C4572" s="65" t="s">
        <v>1088</v>
      </c>
    </row>
    <row r="4573" spans="2:3">
      <c r="B4573" s="65" t="s">
        <v>1089</v>
      </c>
      <c r="C4573" s="65" t="s">
        <v>1089</v>
      </c>
    </row>
    <row r="4574" spans="2:3">
      <c r="B4574" s="65" t="s">
        <v>1090</v>
      </c>
      <c r="C4574" s="65" t="s">
        <v>1090</v>
      </c>
    </row>
    <row r="4575" spans="2:3">
      <c r="B4575" s="65" t="s">
        <v>1091</v>
      </c>
      <c r="C4575" s="65" t="s">
        <v>1091</v>
      </c>
    </row>
    <row r="4576" spans="2:3">
      <c r="B4576" s="65" t="s">
        <v>1785</v>
      </c>
      <c r="C4576" s="65" t="s">
        <v>1785</v>
      </c>
    </row>
    <row r="4577" spans="2:3">
      <c r="B4577" s="65" t="s">
        <v>1128</v>
      </c>
      <c r="C4577" s="65" t="s">
        <v>1128</v>
      </c>
    </row>
    <row r="4578" spans="2:3">
      <c r="B4578" s="65" t="s">
        <v>1786</v>
      </c>
      <c r="C4578" s="65" t="s">
        <v>1786</v>
      </c>
    </row>
    <row r="4579" spans="2:3">
      <c r="B4579" s="65" t="s">
        <v>1787</v>
      </c>
      <c r="C4579" s="65" t="s">
        <v>1787</v>
      </c>
    </row>
    <row r="4580" spans="2:3">
      <c r="B4580" s="65" t="s">
        <v>1788</v>
      </c>
      <c r="C4580" s="65" t="s">
        <v>1788</v>
      </c>
    </row>
    <row r="4581" spans="2:3">
      <c r="B4581" s="65" t="s">
        <v>1789</v>
      </c>
      <c r="C4581" s="65" t="s">
        <v>1789</v>
      </c>
    </row>
    <row r="4582" spans="2:3">
      <c r="B4582" s="65" t="s">
        <v>1790</v>
      </c>
      <c r="C4582" s="65" t="s">
        <v>1790</v>
      </c>
    </row>
    <row r="4583" spans="2:3">
      <c r="B4583" s="65" t="s">
        <v>1791</v>
      </c>
      <c r="C4583" s="65" t="s">
        <v>1791</v>
      </c>
    </row>
    <row r="4584" spans="2:3">
      <c r="B4584" s="65" t="s">
        <v>1792</v>
      </c>
      <c r="C4584" s="65" t="s">
        <v>1792</v>
      </c>
    </row>
    <row r="4585" spans="2:3">
      <c r="B4585" s="65" t="s">
        <v>1793</v>
      </c>
      <c r="C4585" s="65" t="s">
        <v>1793</v>
      </c>
    </row>
    <row r="4586" spans="2:3">
      <c r="B4586" s="65" t="s">
        <v>1794</v>
      </c>
      <c r="C4586" s="65" t="s">
        <v>1794</v>
      </c>
    </row>
    <row r="4587" spans="2:3">
      <c r="B4587" s="65" t="s">
        <v>1795</v>
      </c>
      <c r="C4587" s="65" t="s">
        <v>1795</v>
      </c>
    </row>
    <row r="4588" spans="2:3">
      <c r="B4588" s="65" t="s">
        <v>1796</v>
      </c>
      <c r="C4588" s="65" t="s">
        <v>1796</v>
      </c>
    </row>
    <row r="4589" spans="2:3">
      <c r="B4589" s="65" t="s">
        <v>1797</v>
      </c>
      <c r="C4589" s="65" t="s">
        <v>1797</v>
      </c>
    </row>
    <row r="4590" spans="2:3">
      <c r="B4590" s="65" t="s">
        <v>1092</v>
      </c>
      <c r="C4590" s="65" t="s">
        <v>1092</v>
      </c>
    </row>
    <row r="4591" spans="2:3">
      <c r="B4591" s="65" t="s">
        <v>1093</v>
      </c>
      <c r="C4591" s="65" t="s">
        <v>1093</v>
      </c>
    </row>
    <row r="4592" spans="2:3">
      <c r="B4592" s="65" t="s">
        <v>1094</v>
      </c>
      <c r="C4592" s="65" t="s">
        <v>1094</v>
      </c>
    </row>
    <row r="4593" spans="2:3">
      <c r="B4593" s="65" t="s">
        <v>1095</v>
      </c>
      <c r="C4593" s="65" t="s">
        <v>1095</v>
      </c>
    </row>
    <row r="4594" spans="2:3">
      <c r="B4594" s="65" t="s">
        <v>1096</v>
      </c>
      <c r="C4594" s="65" t="s">
        <v>1096</v>
      </c>
    </row>
    <row r="4595" spans="2:3">
      <c r="B4595" s="65" t="s">
        <v>1097</v>
      </c>
      <c r="C4595" s="65" t="s">
        <v>1097</v>
      </c>
    </row>
    <row r="4596" spans="2:3">
      <c r="B4596" s="65" t="s">
        <v>1111</v>
      </c>
      <c r="C4596" s="65" t="s">
        <v>1111</v>
      </c>
    </row>
    <row r="4597" spans="2:3">
      <c r="B4597" s="65" t="s">
        <v>1112</v>
      </c>
      <c r="C4597" s="65" t="s">
        <v>1112</v>
      </c>
    </row>
    <row r="4598" spans="2:3">
      <c r="B4598" s="65" t="s">
        <v>1113</v>
      </c>
      <c r="C4598" s="65" t="s">
        <v>1113</v>
      </c>
    </row>
    <row r="4599" spans="2:3">
      <c r="B4599" s="65" t="s">
        <v>1027</v>
      </c>
      <c r="C4599" s="65" t="s">
        <v>1027</v>
      </c>
    </row>
    <row r="4600" spans="2:3">
      <c r="B4600" s="65" t="s">
        <v>1393</v>
      </c>
      <c r="C4600" s="65" t="s">
        <v>1393</v>
      </c>
    </row>
    <row r="4601" spans="2:3">
      <c r="B4601" s="65" t="s">
        <v>2046</v>
      </c>
      <c r="C4601" s="65" t="s">
        <v>2046</v>
      </c>
    </row>
    <row r="4602" spans="2:3">
      <c r="B4602" s="65" t="s">
        <v>2047</v>
      </c>
      <c r="C4602" s="65" t="s">
        <v>2047</v>
      </c>
    </row>
    <row r="4603" spans="2:3">
      <c r="B4603" s="65" t="s">
        <v>2146</v>
      </c>
      <c r="C4603" s="65" t="s">
        <v>2146</v>
      </c>
    </row>
    <row r="4604" spans="2:3">
      <c r="B4604" s="65" t="s">
        <v>2147</v>
      </c>
      <c r="C4604" s="65" t="s">
        <v>2147</v>
      </c>
    </row>
    <row r="4605" spans="2:3">
      <c r="B4605" s="65" t="s">
        <v>2148</v>
      </c>
      <c r="C4605" s="65" t="s">
        <v>2148</v>
      </c>
    </row>
    <row r="4606" spans="2:3">
      <c r="B4606" s="65" t="s">
        <v>2149</v>
      </c>
      <c r="C4606" s="65" t="s">
        <v>2149</v>
      </c>
    </row>
    <row r="4607" spans="2:3">
      <c r="B4607" s="65" t="s">
        <v>2150</v>
      </c>
      <c r="C4607" s="65" t="s">
        <v>2150</v>
      </c>
    </row>
    <row r="4608" spans="2:3">
      <c r="B4608" s="65" t="s">
        <v>2151</v>
      </c>
      <c r="C4608" s="65" t="s">
        <v>2151</v>
      </c>
    </row>
    <row r="4609" spans="2:3">
      <c r="B4609" s="65" t="s">
        <v>2152</v>
      </c>
      <c r="C4609" s="65" t="s">
        <v>2152</v>
      </c>
    </row>
    <row r="4610" spans="2:3">
      <c r="B4610" s="65" t="s">
        <v>2153</v>
      </c>
      <c r="C4610" s="65" t="s">
        <v>2153</v>
      </c>
    </row>
    <row r="4611" spans="2:3">
      <c r="B4611" s="65" t="s">
        <v>2154</v>
      </c>
      <c r="C4611" s="65" t="s">
        <v>2154</v>
      </c>
    </row>
    <row r="4612" spans="2:3">
      <c r="B4612" s="65" t="s">
        <v>1413</v>
      </c>
      <c r="C4612" s="65" t="s">
        <v>1413</v>
      </c>
    </row>
    <row r="4613" spans="2:3">
      <c r="B4613" s="65" t="s">
        <v>2155</v>
      </c>
      <c r="C4613" s="65" t="s">
        <v>2155</v>
      </c>
    </row>
    <row r="4614" spans="2:3">
      <c r="B4614" s="65" t="s">
        <v>2156</v>
      </c>
      <c r="C4614" s="65" t="s">
        <v>2156</v>
      </c>
    </row>
    <row r="4615" spans="2:3">
      <c r="B4615" s="65" t="s">
        <v>2157</v>
      </c>
      <c r="C4615" s="65" t="s">
        <v>2157</v>
      </c>
    </row>
    <row r="4616" spans="2:3">
      <c r="B4616" s="65" t="s">
        <v>2158</v>
      </c>
      <c r="C4616" s="65" t="s">
        <v>2158</v>
      </c>
    </row>
    <row r="4617" spans="2:3">
      <c r="B4617" s="65" t="s">
        <v>2159</v>
      </c>
      <c r="C4617" s="65" t="s">
        <v>2159</v>
      </c>
    </row>
    <row r="4618" spans="2:3">
      <c r="B4618" s="65" t="s">
        <v>1414</v>
      </c>
      <c r="C4618" s="65" t="s">
        <v>1414</v>
      </c>
    </row>
    <row r="4619" spans="2:3">
      <c r="B4619" s="65" t="s">
        <v>1028</v>
      </c>
      <c r="C4619" s="65" t="s">
        <v>1028</v>
      </c>
    </row>
    <row r="4620" spans="2:3">
      <c r="B4620" s="65" t="s">
        <v>1476</v>
      </c>
      <c r="C4620" s="65" t="s">
        <v>1476</v>
      </c>
    </row>
    <row r="4621" spans="2:3">
      <c r="B4621" s="65" t="s">
        <v>1477</v>
      </c>
      <c r="C4621" s="65" t="s">
        <v>1477</v>
      </c>
    </row>
    <row r="4622" spans="2:3">
      <c r="B4622" s="65" t="s">
        <v>1497</v>
      </c>
      <c r="C4622" s="65" t="s">
        <v>1497</v>
      </c>
    </row>
    <row r="4623" spans="2:3">
      <c r="B4623" s="65" t="s">
        <v>1518</v>
      </c>
      <c r="C4623" s="65" t="s">
        <v>1518</v>
      </c>
    </row>
    <row r="4624" spans="2:3">
      <c r="B4624" s="65" t="s">
        <v>1519</v>
      </c>
      <c r="C4624" s="65" t="s">
        <v>1519</v>
      </c>
    </row>
    <row r="4625" spans="2:3">
      <c r="B4625" s="65" t="s">
        <v>1520</v>
      </c>
      <c r="C4625" s="65" t="s">
        <v>1520</v>
      </c>
    </row>
    <row r="4626" spans="2:3">
      <c r="B4626" s="65" t="s">
        <v>1029</v>
      </c>
      <c r="C4626" s="65" t="s">
        <v>1029</v>
      </c>
    </row>
    <row r="4627" spans="2:3">
      <c r="B4627" s="65" t="s">
        <v>1495</v>
      </c>
      <c r="C4627" s="65" t="s">
        <v>1495</v>
      </c>
    </row>
    <row r="4628" spans="2:3">
      <c r="B4628" s="65" t="s">
        <v>1496</v>
      </c>
      <c r="C4628" s="65" t="s">
        <v>1496</v>
      </c>
    </row>
    <row r="4629" spans="2:3">
      <c r="B4629" s="65" t="s">
        <v>1521</v>
      </c>
      <c r="C4629" s="65" t="s">
        <v>1521</v>
      </c>
    </row>
    <row r="4630" spans="2:3">
      <c r="B4630" s="65" t="s">
        <v>1522</v>
      </c>
      <c r="C4630" s="65" t="s">
        <v>1522</v>
      </c>
    </row>
    <row r="4631" spans="2:3">
      <c r="B4631" s="65" t="s">
        <v>2160</v>
      </c>
      <c r="C4631" s="65" t="s">
        <v>2160</v>
      </c>
    </row>
    <row r="4632" spans="2:3">
      <c r="B4632" s="65" t="s">
        <v>2161</v>
      </c>
      <c r="C4632" s="65" t="s">
        <v>2161</v>
      </c>
    </row>
    <row r="4633" spans="2:3">
      <c r="B4633" s="65" t="s">
        <v>1523</v>
      </c>
      <c r="C4633" s="65" t="s">
        <v>1523</v>
      </c>
    </row>
    <row r="4634" spans="2:3">
      <c r="B4634" s="65" t="s">
        <v>1524</v>
      </c>
      <c r="C4634" s="65" t="s">
        <v>1524</v>
      </c>
    </row>
    <row r="4635" spans="2:3">
      <c r="B4635" s="65" t="s">
        <v>1525</v>
      </c>
      <c r="C4635" s="65" t="s">
        <v>1525</v>
      </c>
    </row>
    <row r="4636" spans="2:3">
      <c r="B4636" s="65" t="s">
        <v>1526</v>
      </c>
      <c r="C4636" s="65" t="s">
        <v>1526</v>
      </c>
    </row>
    <row r="4637" spans="2:3">
      <c r="B4637" s="65" t="s">
        <v>1527</v>
      </c>
      <c r="C4637" s="65" t="s">
        <v>1527</v>
      </c>
    </row>
    <row r="4638" spans="2:3">
      <c r="B4638" s="65" t="s">
        <v>1528</v>
      </c>
      <c r="C4638" s="65" t="s">
        <v>1528</v>
      </c>
    </row>
    <row r="4639" spans="2:3">
      <c r="B4639" s="65" t="s">
        <v>1529</v>
      </c>
      <c r="C4639" s="65" t="s">
        <v>1529</v>
      </c>
    </row>
    <row r="4640" spans="2:3">
      <c r="B4640" s="65" t="s">
        <v>1969</v>
      </c>
      <c r="C4640" s="65" t="s">
        <v>1969</v>
      </c>
    </row>
    <row r="4641" spans="2:3">
      <c r="B4641" s="65" t="s">
        <v>1970</v>
      </c>
      <c r="C4641" s="65" t="s">
        <v>1970</v>
      </c>
    </row>
    <row r="4642" spans="2:3">
      <c r="B4642" s="65" t="s">
        <v>1971</v>
      </c>
      <c r="C4642" s="65" t="s">
        <v>1971</v>
      </c>
    </row>
    <row r="4643" spans="2:3">
      <c r="B4643" s="65" t="s">
        <v>1972</v>
      </c>
      <c r="C4643" s="65" t="s">
        <v>1972</v>
      </c>
    </row>
    <row r="4644" spans="2:3">
      <c r="B4644" s="65" t="s">
        <v>1973</v>
      </c>
      <c r="C4644" s="65" t="s">
        <v>1973</v>
      </c>
    </row>
    <row r="4645" spans="2:3">
      <c r="B4645" s="65" t="s">
        <v>1974</v>
      </c>
      <c r="C4645" s="65" t="s">
        <v>1974</v>
      </c>
    </row>
    <row r="4646" spans="2:3">
      <c r="B4646" s="65" t="s">
        <v>2162</v>
      </c>
      <c r="C4646" s="65" t="s">
        <v>2162</v>
      </c>
    </row>
    <row r="4647" spans="2:3">
      <c r="B4647" s="65" t="s">
        <v>2163</v>
      </c>
      <c r="C4647" s="65" t="s">
        <v>2163</v>
      </c>
    </row>
    <row r="4648" spans="2:3">
      <c r="B4648" s="65" t="s">
        <v>1975</v>
      </c>
      <c r="C4648" s="65" t="s">
        <v>1975</v>
      </c>
    </row>
    <row r="4649" spans="2:3">
      <c r="B4649" s="65" t="s">
        <v>1976</v>
      </c>
      <c r="C4649" s="65" t="s">
        <v>1976</v>
      </c>
    </row>
    <row r="4650" spans="2:3">
      <c r="B4650" s="65" t="s">
        <v>1977</v>
      </c>
      <c r="C4650" s="65" t="s">
        <v>1977</v>
      </c>
    </row>
    <row r="4651" spans="2:3">
      <c r="B4651" s="65" t="s">
        <v>1978</v>
      </c>
      <c r="C4651" s="65" t="s">
        <v>1978</v>
      </c>
    </row>
    <row r="4652" spans="2:3">
      <c r="B4652" s="65" t="s">
        <v>1979</v>
      </c>
      <c r="C4652" s="65" t="s">
        <v>1979</v>
      </c>
    </row>
    <row r="4653" spans="2:3">
      <c r="B4653" s="65" t="s">
        <v>1980</v>
      </c>
      <c r="C4653" s="65" t="s">
        <v>1980</v>
      </c>
    </row>
    <row r="4654" spans="2:3">
      <c r="B4654" s="65" t="s">
        <v>2164</v>
      </c>
      <c r="C4654" s="65" t="s">
        <v>2164</v>
      </c>
    </row>
    <row r="4655" spans="2:3">
      <c r="B4655" s="65" t="s">
        <v>2165</v>
      </c>
      <c r="C4655" s="65" t="s">
        <v>2165</v>
      </c>
    </row>
    <row r="4656" spans="2:3">
      <c r="B4656" s="65" t="s">
        <v>2166</v>
      </c>
      <c r="C4656" s="65" t="s">
        <v>2166</v>
      </c>
    </row>
    <row r="4657" spans="2:3">
      <c r="B4657" s="65" t="s">
        <v>2167</v>
      </c>
      <c r="C4657" s="65" t="s">
        <v>2167</v>
      </c>
    </row>
    <row r="4658" spans="2:3">
      <c r="B4658" s="65" t="s">
        <v>2168</v>
      </c>
      <c r="C4658" s="65" t="s">
        <v>2168</v>
      </c>
    </row>
    <row r="4659" spans="2:3">
      <c r="B4659" s="65" t="s">
        <v>1981</v>
      </c>
      <c r="C4659" s="65" t="s">
        <v>1981</v>
      </c>
    </row>
    <row r="4660" spans="2:3">
      <c r="B4660" s="65" t="s">
        <v>2169</v>
      </c>
      <c r="C4660" s="65" t="s">
        <v>2169</v>
      </c>
    </row>
    <row r="4661" spans="2:3">
      <c r="B4661" s="65" t="s">
        <v>2170</v>
      </c>
      <c r="C4661" s="65" t="s">
        <v>2170</v>
      </c>
    </row>
    <row r="4662" spans="2:3">
      <c r="B4662" s="65" t="s">
        <v>2171</v>
      </c>
      <c r="C4662" s="65" t="s">
        <v>2171</v>
      </c>
    </row>
    <row r="4663" spans="2:3">
      <c r="B4663" s="65" t="s">
        <v>2172</v>
      </c>
      <c r="C4663" s="65" t="s">
        <v>2172</v>
      </c>
    </row>
    <row r="4664" spans="2:3">
      <c r="B4664" s="65" t="s">
        <v>2173</v>
      </c>
      <c r="C4664" s="65" t="s">
        <v>2173</v>
      </c>
    </row>
    <row r="4665" spans="2:3">
      <c r="B4665" s="65" t="s">
        <v>1982</v>
      </c>
      <c r="C4665" s="65" t="s">
        <v>1982</v>
      </c>
    </row>
    <row r="4666" spans="2:3">
      <c r="B4666" s="65" t="s">
        <v>1983</v>
      </c>
      <c r="C4666" s="65" t="s">
        <v>1983</v>
      </c>
    </row>
    <row r="4667" spans="2:3">
      <c r="B4667" s="65" t="s">
        <v>2174</v>
      </c>
      <c r="C4667" s="65" t="s">
        <v>2174</v>
      </c>
    </row>
    <row r="4668" spans="2:3">
      <c r="B4668" s="65" t="s">
        <v>2175</v>
      </c>
      <c r="C4668" s="65" t="s">
        <v>2175</v>
      </c>
    </row>
    <row r="4669" spans="2:3">
      <c r="B4669" s="65" t="s">
        <v>2176</v>
      </c>
      <c r="C4669" s="65" t="s">
        <v>2176</v>
      </c>
    </row>
    <row r="4670" spans="2:3">
      <c r="B4670" s="65" t="s">
        <v>1984</v>
      </c>
      <c r="C4670" s="65" t="s">
        <v>1984</v>
      </c>
    </row>
    <row r="4671" spans="2:3">
      <c r="B4671" s="65" t="s">
        <v>1985</v>
      </c>
      <c r="C4671" s="65" t="s">
        <v>1985</v>
      </c>
    </row>
    <row r="4672" spans="2:3">
      <c r="B4672" s="65" t="s">
        <v>1986</v>
      </c>
      <c r="C4672" s="65" t="s">
        <v>1986</v>
      </c>
    </row>
    <row r="4673" spans="2:3">
      <c r="B4673" s="65" t="s">
        <v>1987</v>
      </c>
      <c r="C4673" s="65" t="s">
        <v>1987</v>
      </c>
    </row>
    <row r="4674" spans="2:3">
      <c r="B4674" s="65" t="s">
        <v>1988</v>
      </c>
      <c r="C4674" s="65" t="s">
        <v>1988</v>
      </c>
    </row>
    <row r="4675" spans="2:3">
      <c r="B4675" s="65" t="s">
        <v>1989</v>
      </c>
      <c r="C4675" s="65" t="s">
        <v>1989</v>
      </c>
    </row>
    <row r="4676" spans="2:3">
      <c r="B4676" s="65" t="s">
        <v>1990</v>
      </c>
      <c r="C4676" s="65" t="s">
        <v>1990</v>
      </c>
    </row>
    <row r="4677" spans="2:3">
      <c r="B4677" s="65" t="s">
        <v>2177</v>
      </c>
      <c r="C4677" s="65" t="s">
        <v>2177</v>
      </c>
    </row>
    <row r="4678" spans="2:3">
      <c r="B4678" s="65" t="s">
        <v>2178</v>
      </c>
      <c r="C4678" s="65" t="s">
        <v>2178</v>
      </c>
    </row>
    <row r="4679" spans="2:3">
      <c r="B4679" s="65" t="s">
        <v>2179</v>
      </c>
      <c r="C4679" s="65" t="s">
        <v>2179</v>
      </c>
    </row>
    <row r="4680" spans="2:3">
      <c r="B4680" s="65" t="s">
        <v>2180</v>
      </c>
      <c r="C4680" s="65" t="s">
        <v>2180</v>
      </c>
    </row>
    <row r="4681" spans="2:3">
      <c r="B4681" s="65" t="s">
        <v>2181</v>
      </c>
      <c r="C4681" s="65" t="s">
        <v>2181</v>
      </c>
    </row>
    <row r="4682" spans="2:3">
      <c r="B4682" s="65" t="s">
        <v>2182</v>
      </c>
      <c r="C4682" s="65" t="s">
        <v>2182</v>
      </c>
    </row>
    <row r="4683" spans="2:3">
      <c r="B4683" s="65" t="s">
        <v>2183</v>
      </c>
      <c r="C4683" s="65" t="s">
        <v>2183</v>
      </c>
    </row>
    <row r="4684" spans="2:3">
      <c r="B4684" s="65" t="s">
        <v>2184</v>
      </c>
      <c r="C4684" s="65" t="s">
        <v>2184</v>
      </c>
    </row>
    <row r="4685" spans="2:3">
      <c r="B4685" s="65" t="s">
        <v>1991</v>
      </c>
      <c r="C4685" s="65" t="s">
        <v>1991</v>
      </c>
    </row>
    <row r="4686" spans="2:3">
      <c r="B4686" s="65" t="s">
        <v>1992</v>
      </c>
      <c r="C4686" s="65" t="s">
        <v>1992</v>
      </c>
    </row>
    <row r="4687" spans="2:3">
      <c r="B4687" s="65" t="s">
        <v>2185</v>
      </c>
      <c r="C4687" s="65" t="s">
        <v>2185</v>
      </c>
    </row>
    <row r="4688" spans="2:3">
      <c r="B4688" s="65" t="s">
        <v>2186</v>
      </c>
      <c r="C4688" s="65" t="s">
        <v>2186</v>
      </c>
    </row>
    <row r="4689" spans="2:3">
      <c r="B4689" s="65" t="s">
        <v>2187</v>
      </c>
      <c r="C4689" s="65" t="s">
        <v>2187</v>
      </c>
    </row>
    <row r="4690" spans="2:3">
      <c r="B4690" s="65" t="s">
        <v>2188</v>
      </c>
      <c r="C4690" s="65" t="s">
        <v>2188</v>
      </c>
    </row>
    <row r="4691" spans="2:3">
      <c r="B4691" s="65" t="s">
        <v>2189</v>
      </c>
      <c r="C4691" s="65" t="s">
        <v>2189</v>
      </c>
    </row>
    <row r="4692" spans="2:3">
      <c r="B4692" s="65" t="s">
        <v>2190</v>
      </c>
      <c r="C4692" s="65" t="s">
        <v>2190</v>
      </c>
    </row>
    <row r="4693" spans="2:3">
      <c r="B4693" s="65" t="s">
        <v>2191</v>
      </c>
      <c r="C4693" s="65" t="s">
        <v>2191</v>
      </c>
    </row>
    <row r="4694" spans="2:3">
      <c r="B4694" s="65" t="s">
        <v>2192</v>
      </c>
      <c r="C4694" s="65" t="s">
        <v>2192</v>
      </c>
    </row>
    <row r="4695" spans="2:3">
      <c r="B4695" s="65" t="s">
        <v>2193</v>
      </c>
      <c r="C4695" s="65" t="s">
        <v>2193</v>
      </c>
    </row>
    <row r="4696" spans="2:3">
      <c r="B4696" s="65" t="s">
        <v>2194</v>
      </c>
      <c r="C4696" s="65" t="s">
        <v>2194</v>
      </c>
    </row>
    <row r="4697" spans="2:3">
      <c r="B4697" s="65" t="s">
        <v>2195</v>
      </c>
      <c r="C4697" s="65" t="s">
        <v>2195</v>
      </c>
    </row>
    <row r="4698" spans="2:3">
      <c r="B4698" s="65" t="s">
        <v>2196</v>
      </c>
      <c r="C4698" s="65" t="s">
        <v>2196</v>
      </c>
    </row>
    <row r="4699" spans="2:3">
      <c r="B4699" s="65" t="s">
        <v>2197</v>
      </c>
      <c r="C4699" s="65" t="s">
        <v>2197</v>
      </c>
    </row>
    <row r="4700" spans="2:3">
      <c r="B4700" s="65" t="s">
        <v>2198</v>
      </c>
      <c r="C4700" s="65" t="s">
        <v>2198</v>
      </c>
    </row>
    <row r="4701" spans="2:3">
      <c r="B4701" s="65" t="s">
        <v>2199</v>
      </c>
      <c r="C4701" s="65" t="s">
        <v>2199</v>
      </c>
    </row>
    <row r="4702" spans="2:3">
      <c r="B4702" s="65" t="s">
        <v>2200</v>
      </c>
      <c r="C4702" s="65" t="s">
        <v>2200</v>
      </c>
    </row>
    <row r="4703" spans="2:3">
      <c r="B4703" s="65" t="s">
        <v>2201</v>
      </c>
      <c r="C4703" s="65" t="s">
        <v>2201</v>
      </c>
    </row>
    <row r="4704" spans="2:3">
      <c r="B4704" s="65" t="s">
        <v>2202</v>
      </c>
      <c r="C4704" s="65" t="s">
        <v>2202</v>
      </c>
    </row>
    <row r="4705" spans="2:3">
      <c r="B4705" s="65" t="s">
        <v>2203</v>
      </c>
      <c r="C4705" s="65" t="s">
        <v>2203</v>
      </c>
    </row>
    <row r="4706" spans="2:3">
      <c r="B4706" s="65" t="s">
        <v>2204</v>
      </c>
      <c r="C4706" s="65" t="s">
        <v>2204</v>
      </c>
    </row>
    <row r="4707" spans="2:3">
      <c r="B4707" s="65" t="s">
        <v>2205</v>
      </c>
      <c r="C4707" s="65" t="s">
        <v>2205</v>
      </c>
    </row>
    <row r="4708" spans="2:3">
      <c r="B4708" s="65" t="s">
        <v>2206</v>
      </c>
      <c r="C4708" s="65" t="s">
        <v>2206</v>
      </c>
    </row>
    <row r="4709" spans="2:3">
      <c r="B4709" s="65" t="s">
        <v>2207</v>
      </c>
      <c r="C4709" s="65" t="s">
        <v>2207</v>
      </c>
    </row>
    <row r="4710" spans="2:3">
      <c r="B4710" s="65" t="s">
        <v>2208</v>
      </c>
      <c r="C4710" s="65" t="s">
        <v>2208</v>
      </c>
    </row>
    <row r="4711" spans="2:3">
      <c r="B4711" s="65" t="s">
        <v>2209</v>
      </c>
      <c r="C4711" s="65" t="s">
        <v>2209</v>
      </c>
    </row>
    <row r="4712" spans="2:3">
      <c r="B4712" s="65" t="s">
        <v>2210</v>
      </c>
      <c r="C4712" s="65" t="s">
        <v>2210</v>
      </c>
    </row>
    <row r="4713" spans="2:3">
      <c r="B4713" s="65" t="s">
        <v>2211</v>
      </c>
      <c r="C4713" s="65" t="s">
        <v>2211</v>
      </c>
    </row>
    <row r="4714" spans="2:3">
      <c r="B4714" s="65" t="s">
        <v>2212</v>
      </c>
      <c r="C4714" s="65" t="s">
        <v>2212</v>
      </c>
    </row>
    <row r="4715" spans="2:3">
      <c r="B4715" s="65" t="s">
        <v>2213</v>
      </c>
      <c r="C4715" s="65" t="s">
        <v>2213</v>
      </c>
    </row>
    <row r="4716" spans="2:3">
      <c r="B4716" s="65" t="s">
        <v>2214</v>
      </c>
      <c r="C4716" s="65" t="s">
        <v>2214</v>
      </c>
    </row>
    <row r="4717" spans="2:3">
      <c r="B4717" s="65" t="s">
        <v>2215</v>
      </c>
      <c r="C4717" s="65" t="s">
        <v>2215</v>
      </c>
    </row>
    <row r="4718" spans="2:3">
      <c r="B4718" s="65" t="s">
        <v>2216</v>
      </c>
      <c r="C4718" s="65" t="s">
        <v>2216</v>
      </c>
    </row>
    <row r="4719" spans="2:3">
      <c r="B4719" s="65" t="s">
        <v>2217</v>
      </c>
      <c r="C4719" s="65" t="s">
        <v>2217</v>
      </c>
    </row>
    <row r="4720" spans="2:3">
      <c r="B4720" s="65" t="s">
        <v>2218</v>
      </c>
      <c r="C4720" s="65" t="s">
        <v>2218</v>
      </c>
    </row>
    <row r="4721" spans="2:3">
      <c r="B4721" s="65" t="s">
        <v>2219</v>
      </c>
      <c r="C4721" s="65" t="s">
        <v>2219</v>
      </c>
    </row>
    <row r="4722" spans="2:3">
      <c r="B4722" s="65" t="s">
        <v>2220</v>
      </c>
      <c r="C4722" s="65" t="s">
        <v>2220</v>
      </c>
    </row>
    <row r="4723" spans="2:3">
      <c r="B4723" s="65" t="s">
        <v>2221</v>
      </c>
      <c r="C4723" s="65" t="s">
        <v>2221</v>
      </c>
    </row>
    <row r="4724" spans="2:3">
      <c r="B4724" s="65" t="s">
        <v>2222</v>
      </c>
      <c r="C4724" s="65" t="s">
        <v>2222</v>
      </c>
    </row>
    <row r="4725" spans="2:3">
      <c r="B4725" s="65" t="s">
        <v>2223</v>
      </c>
      <c r="C4725" s="65" t="s">
        <v>2223</v>
      </c>
    </row>
    <row r="4726" spans="2:3">
      <c r="B4726" s="65" t="s">
        <v>2224</v>
      </c>
      <c r="C4726" s="65" t="s">
        <v>2224</v>
      </c>
    </row>
    <row r="4727" spans="2:3">
      <c r="B4727" s="65" t="s">
        <v>2225</v>
      </c>
      <c r="C4727" s="65" t="s">
        <v>2225</v>
      </c>
    </row>
    <row r="4728" spans="2:3">
      <c r="B4728" s="65" t="s">
        <v>2226</v>
      </c>
      <c r="C4728" s="65" t="s">
        <v>2226</v>
      </c>
    </row>
    <row r="4729" spans="2:3">
      <c r="B4729" s="65" t="s">
        <v>2227</v>
      </c>
      <c r="C4729" s="65" t="s">
        <v>2227</v>
      </c>
    </row>
    <row r="4730" spans="2:3">
      <c r="B4730" s="65" t="s">
        <v>2228</v>
      </c>
      <c r="C4730" s="65" t="s">
        <v>2228</v>
      </c>
    </row>
    <row r="4731" spans="2:3">
      <c r="B4731" s="65" t="s">
        <v>2229</v>
      </c>
      <c r="C4731" s="65" t="s">
        <v>2229</v>
      </c>
    </row>
    <row r="4732" spans="2:3">
      <c r="B4732" s="65" t="s">
        <v>2230</v>
      </c>
      <c r="C4732" s="65" t="s">
        <v>2230</v>
      </c>
    </row>
    <row r="4733" spans="2:3">
      <c r="B4733" s="65" t="s">
        <v>2231</v>
      </c>
      <c r="C4733" s="65" t="s">
        <v>2231</v>
      </c>
    </row>
    <row r="4734" spans="2:3">
      <c r="B4734" s="65" t="s">
        <v>2232</v>
      </c>
      <c r="C4734" s="65" t="s">
        <v>2232</v>
      </c>
    </row>
    <row r="4735" spans="2:3">
      <c r="B4735" s="65" t="s">
        <v>1030</v>
      </c>
      <c r="C4735" s="65" t="s">
        <v>1030</v>
      </c>
    </row>
    <row r="4736" spans="2:3">
      <c r="B4736" s="65" t="s">
        <v>1530</v>
      </c>
      <c r="C4736" s="65" t="s">
        <v>1530</v>
      </c>
    </row>
    <row r="4737" spans="2:3">
      <c r="B4737" s="65" t="s">
        <v>1531</v>
      </c>
      <c r="C4737" s="65" t="s">
        <v>1531</v>
      </c>
    </row>
    <row r="4738" spans="2:3">
      <c r="B4738" s="65" t="s">
        <v>1532</v>
      </c>
      <c r="C4738" s="65" t="s">
        <v>1532</v>
      </c>
    </row>
    <row r="4739" spans="2:3">
      <c r="B4739" s="65" t="s">
        <v>1533</v>
      </c>
      <c r="C4739" s="65" t="s">
        <v>1533</v>
      </c>
    </row>
    <row r="4740" spans="2:3">
      <c r="B4740" s="65" t="s">
        <v>1534</v>
      </c>
      <c r="C4740" s="65" t="s">
        <v>1534</v>
      </c>
    </row>
    <row r="4741" spans="2:3">
      <c r="B4741" s="65" t="s">
        <v>1535</v>
      </c>
      <c r="C4741" s="65" t="s">
        <v>1535</v>
      </c>
    </row>
    <row r="4742" spans="2:3">
      <c r="B4742" s="65" t="s">
        <v>1536</v>
      </c>
      <c r="C4742" s="65" t="s">
        <v>1536</v>
      </c>
    </row>
    <row r="4743" spans="2:3">
      <c r="B4743" s="65" t="s">
        <v>1537</v>
      </c>
      <c r="C4743" s="65" t="s">
        <v>1537</v>
      </c>
    </row>
    <row r="4744" spans="2:3">
      <c r="B4744" s="65" t="s">
        <v>1538</v>
      </c>
      <c r="C4744" s="65" t="s">
        <v>1538</v>
      </c>
    </row>
    <row r="4745" spans="2:3">
      <c r="B4745" s="65" t="s">
        <v>1539</v>
      </c>
      <c r="C4745" s="65" t="s">
        <v>1539</v>
      </c>
    </row>
    <row r="4746" spans="2:3">
      <c r="B4746" s="65" t="s">
        <v>2233</v>
      </c>
      <c r="C4746" s="65" t="s">
        <v>2233</v>
      </c>
    </row>
    <row r="4747" spans="2:3">
      <c r="B4747" s="65" t="s">
        <v>2234</v>
      </c>
      <c r="C4747" s="65" t="s">
        <v>2234</v>
      </c>
    </row>
    <row r="4748" spans="2:3">
      <c r="B4748" s="65" t="s">
        <v>2235</v>
      </c>
      <c r="C4748" s="65" t="s">
        <v>2235</v>
      </c>
    </row>
    <row r="4749" spans="2:3">
      <c r="B4749" s="65" t="s">
        <v>2236</v>
      </c>
      <c r="C4749" s="65" t="s">
        <v>2236</v>
      </c>
    </row>
    <row r="4750" spans="2:3">
      <c r="B4750" s="65" t="s">
        <v>2237</v>
      </c>
      <c r="C4750" s="65" t="s">
        <v>2237</v>
      </c>
    </row>
    <row r="4751" spans="2:3">
      <c r="B4751" s="65" t="s">
        <v>2238</v>
      </c>
      <c r="C4751" s="65" t="s">
        <v>2238</v>
      </c>
    </row>
    <row r="4752" spans="2:3">
      <c r="B4752" s="65" t="s">
        <v>2239</v>
      </c>
      <c r="C4752" s="65" t="s">
        <v>2239</v>
      </c>
    </row>
    <row r="4753" spans="2:3">
      <c r="B4753" s="65" t="s">
        <v>2240</v>
      </c>
      <c r="C4753" s="65" t="s">
        <v>2240</v>
      </c>
    </row>
    <row r="4754" spans="2:3">
      <c r="B4754" s="65" t="s">
        <v>2241</v>
      </c>
      <c r="C4754" s="65" t="s">
        <v>2241</v>
      </c>
    </row>
    <row r="4755" spans="2:3">
      <c r="B4755" s="65" t="s">
        <v>2242</v>
      </c>
      <c r="C4755" s="65" t="s">
        <v>2242</v>
      </c>
    </row>
    <row r="4756" spans="2:3">
      <c r="B4756" s="65" t="s">
        <v>2243</v>
      </c>
      <c r="C4756" s="65" t="s">
        <v>2243</v>
      </c>
    </row>
    <row r="4757" spans="2:3">
      <c r="B4757" s="65" t="s">
        <v>2244</v>
      </c>
      <c r="C4757" s="65" t="s">
        <v>2244</v>
      </c>
    </row>
    <row r="4758" spans="2:3">
      <c r="B4758" s="65" t="s">
        <v>2245</v>
      </c>
      <c r="C4758" s="65" t="s">
        <v>2245</v>
      </c>
    </row>
    <row r="4759" spans="2:3">
      <c r="B4759" s="65" t="s">
        <v>2246</v>
      </c>
      <c r="C4759" s="65" t="s">
        <v>2246</v>
      </c>
    </row>
    <row r="4760" spans="2:3">
      <c r="B4760" s="65" t="s">
        <v>2247</v>
      </c>
      <c r="C4760" s="65" t="s">
        <v>2247</v>
      </c>
    </row>
    <row r="4761" spans="2:3">
      <c r="B4761" s="65" t="s">
        <v>2248</v>
      </c>
      <c r="C4761" s="65" t="s">
        <v>2248</v>
      </c>
    </row>
    <row r="4762" spans="2:3">
      <c r="B4762" s="65" t="s">
        <v>2249</v>
      </c>
      <c r="C4762" s="65" t="s">
        <v>2249</v>
      </c>
    </row>
    <row r="4763" spans="2:3">
      <c r="B4763" s="65" t="s">
        <v>2250</v>
      </c>
      <c r="C4763" s="65" t="s">
        <v>2250</v>
      </c>
    </row>
    <row r="4764" spans="2:3">
      <c r="B4764" s="65" t="s">
        <v>2251</v>
      </c>
      <c r="C4764" s="65" t="s">
        <v>2251</v>
      </c>
    </row>
    <row r="4765" spans="2:3">
      <c r="B4765" s="65" t="s">
        <v>2252</v>
      </c>
      <c r="C4765" s="65" t="s">
        <v>2252</v>
      </c>
    </row>
    <row r="4766" spans="2:3">
      <c r="B4766" s="65" t="s">
        <v>2253</v>
      </c>
      <c r="C4766" s="65" t="s">
        <v>2253</v>
      </c>
    </row>
    <row r="4767" spans="2:3">
      <c r="B4767" s="65" t="s">
        <v>2254</v>
      </c>
      <c r="C4767" s="65" t="s">
        <v>2254</v>
      </c>
    </row>
    <row r="4768" spans="2:3">
      <c r="B4768" s="65" t="s">
        <v>2255</v>
      </c>
      <c r="C4768" s="65" t="s">
        <v>2255</v>
      </c>
    </row>
    <row r="4769" spans="2:3">
      <c r="B4769" s="65" t="s">
        <v>2256</v>
      </c>
      <c r="C4769" s="65" t="s">
        <v>2256</v>
      </c>
    </row>
    <row r="4770" spans="2:3">
      <c r="B4770" s="65" t="s">
        <v>2257</v>
      </c>
      <c r="C4770" s="65" t="s">
        <v>2257</v>
      </c>
    </row>
    <row r="4771" spans="2:3">
      <c r="B4771" s="65" t="s">
        <v>2258</v>
      </c>
      <c r="C4771" s="65" t="s">
        <v>2258</v>
      </c>
    </row>
    <row r="4772" spans="2:3">
      <c r="B4772" s="65" t="s">
        <v>2259</v>
      </c>
      <c r="C4772" s="65" t="s">
        <v>2259</v>
      </c>
    </row>
    <row r="4773" spans="2:3">
      <c r="B4773" s="65" t="s">
        <v>2260</v>
      </c>
      <c r="C4773" s="65" t="s">
        <v>2260</v>
      </c>
    </row>
    <row r="4774" spans="2:3">
      <c r="B4774" s="65" t="s">
        <v>2261</v>
      </c>
      <c r="C4774" s="65" t="s">
        <v>2261</v>
      </c>
    </row>
    <row r="4775" spans="2:3">
      <c r="B4775" s="65" t="s">
        <v>2262</v>
      </c>
      <c r="C4775" s="65" t="s">
        <v>2262</v>
      </c>
    </row>
    <row r="4776" spans="2:3">
      <c r="B4776" s="65" t="s">
        <v>2263</v>
      </c>
      <c r="C4776" s="65" t="s">
        <v>2263</v>
      </c>
    </row>
    <row r="4777" spans="2:3">
      <c r="B4777" s="65" t="s">
        <v>2264</v>
      </c>
      <c r="C4777" s="65" t="s">
        <v>2264</v>
      </c>
    </row>
    <row r="4778" spans="2:3">
      <c r="B4778" s="65" t="s">
        <v>2265</v>
      </c>
      <c r="C4778" s="65" t="s">
        <v>2265</v>
      </c>
    </row>
    <row r="4779" spans="2:3">
      <c r="B4779" s="65" t="s">
        <v>2266</v>
      </c>
      <c r="C4779" s="65" t="s">
        <v>2266</v>
      </c>
    </row>
    <row r="4780" spans="2:3">
      <c r="B4780" s="65" t="s">
        <v>2267</v>
      </c>
      <c r="C4780" s="65" t="s">
        <v>2267</v>
      </c>
    </row>
    <row r="4781" spans="2:3">
      <c r="B4781" s="65" t="s">
        <v>2268</v>
      </c>
      <c r="C4781" s="65" t="s">
        <v>2268</v>
      </c>
    </row>
    <row r="4782" spans="2:3">
      <c r="B4782" s="65" t="s">
        <v>2269</v>
      </c>
      <c r="C4782" s="65" t="s">
        <v>2269</v>
      </c>
    </row>
    <row r="4783" spans="2:3">
      <c r="B4783" s="65" t="s">
        <v>2270</v>
      </c>
      <c r="C4783" s="65" t="s">
        <v>2270</v>
      </c>
    </row>
    <row r="4784" spans="2:3">
      <c r="B4784" s="65" t="s">
        <v>2271</v>
      </c>
      <c r="C4784" s="65" t="s">
        <v>2271</v>
      </c>
    </row>
    <row r="4785" spans="2:3">
      <c r="B4785" s="65" t="s">
        <v>2272</v>
      </c>
      <c r="C4785" s="65" t="s">
        <v>2272</v>
      </c>
    </row>
    <row r="4786" spans="2:3">
      <c r="B4786" s="65" t="s">
        <v>2273</v>
      </c>
      <c r="C4786" s="65" t="s">
        <v>2273</v>
      </c>
    </row>
    <row r="4787" spans="2:3">
      <c r="B4787" s="65" t="s">
        <v>2274</v>
      </c>
      <c r="C4787" s="65" t="s">
        <v>2274</v>
      </c>
    </row>
    <row r="4788" spans="2:3">
      <c r="B4788" s="65" t="s">
        <v>2275</v>
      </c>
      <c r="C4788" s="65" t="s">
        <v>2275</v>
      </c>
    </row>
    <row r="4789" spans="2:3">
      <c r="B4789" s="65" t="s">
        <v>2276</v>
      </c>
      <c r="C4789" s="65" t="s">
        <v>2276</v>
      </c>
    </row>
    <row r="4790" spans="2:3">
      <c r="B4790" s="65" t="s">
        <v>2277</v>
      </c>
      <c r="C4790" s="65" t="s">
        <v>2277</v>
      </c>
    </row>
    <row r="4791" spans="2:3">
      <c r="B4791" s="65" t="s">
        <v>2278</v>
      </c>
      <c r="C4791" s="65" t="s">
        <v>2278</v>
      </c>
    </row>
    <row r="4792" spans="2:3">
      <c r="B4792" s="65" t="s">
        <v>2279</v>
      </c>
      <c r="C4792" s="65" t="s">
        <v>2279</v>
      </c>
    </row>
    <row r="4793" spans="2:3">
      <c r="B4793" s="65" t="s">
        <v>2280</v>
      </c>
      <c r="C4793" s="65" t="s">
        <v>2280</v>
      </c>
    </row>
    <row r="4794" spans="2:3">
      <c r="B4794" s="65" t="s">
        <v>2281</v>
      </c>
      <c r="C4794" s="65" t="s">
        <v>2281</v>
      </c>
    </row>
    <row r="4795" spans="2:3">
      <c r="B4795" s="65" t="s">
        <v>2282</v>
      </c>
      <c r="C4795" s="65" t="s">
        <v>2282</v>
      </c>
    </row>
    <row r="4796" spans="2:3">
      <c r="B4796" s="65" t="s">
        <v>1031</v>
      </c>
      <c r="C4796" s="65" t="s">
        <v>1031</v>
      </c>
    </row>
    <row r="4797" spans="2:3">
      <c r="B4797" s="65" t="s">
        <v>1540</v>
      </c>
      <c r="C4797" s="65" t="s">
        <v>1540</v>
      </c>
    </row>
    <row r="4798" spans="2:3">
      <c r="B4798" s="65" t="s">
        <v>2071</v>
      </c>
      <c r="C4798" s="65" t="s">
        <v>2071</v>
      </c>
    </row>
    <row r="4799" spans="2:3">
      <c r="B4799" s="65" t="s">
        <v>2072</v>
      </c>
      <c r="C4799" s="65" t="s">
        <v>2072</v>
      </c>
    </row>
    <row r="4800" spans="2:3">
      <c r="B4800" s="65" t="s">
        <v>2283</v>
      </c>
      <c r="C4800" s="65" t="s">
        <v>2283</v>
      </c>
    </row>
    <row r="4801" spans="2:3">
      <c r="B4801" s="65" t="s">
        <v>1541</v>
      </c>
      <c r="C4801" s="65" t="s">
        <v>1541</v>
      </c>
    </row>
    <row r="4802" spans="2:3">
      <c r="B4802" s="65" t="s">
        <v>1032</v>
      </c>
      <c r="C4802" s="65" t="s">
        <v>1032</v>
      </c>
    </row>
    <row r="4803" spans="2:3">
      <c r="B4803" s="65" t="s">
        <v>1549</v>
      </c>
      <c r="C4803" s="65" t="s">
        <v>1549</v>
      </c>
    </row>
    <row r="4804" spans="2:3">
      <c r="B4804" s="65" t="s">
        <v>1550</v>
      </c>
      <c r="C4804" s="65" t="s">
        <v>1550</v>
      </c>
    </row>
    <row r="4805" spans="2:3">
      <c r="B4805" s="65" t="s">
        <v>1551</v>
      </c>
      <c r="C4805" s="65" t="s">
        <v>1551</v>
      </c>
    </row>
    <row r="4806" spans="2:3">
      <c r="B4806" s="65" t="s">
        <v>1033</v>
      </c>
      <c r="C4806" s="65" t="s">
        <v>1033</v>
      </c>
    </row>
    <row r="4807" spans="2:3">
      <c r="B4807" s="65" t="s">
        <v>1555</v>
      </c>
      <c r="C4807" s="65" t="s">
        <v>1555</v>
      </c>
    </row>
    <row r="4808" spans="2:3">
      <c r="B4808" s="65" t="s">
        <v>1556</v>
      </c>
      <c r="C4808" s="65" t="s">
        <v>1556</v>
      </c>
    </row>
    <row r="4809" spans="2:3">
      <c r="B4809" s="65" t="s">
        <v>1557</v>
      </c>
      <c r="C4809" s="65" t="s">
        <v>1557</v>
      </c>
    </row>
    <row r="4810" spans="2:3">
      <c r="B4810" s="65" t="s">
        <v>1558</v>
      </c>
      <c r="C4810" s="65" t="s">
        <v>1558</v>
      </c>
    </row>
    <row r="4811" spans="2:3">
      <c r="B4811" s="65" t="s">
        <v>1559</v>
      </c>
      <c r="C4811" s="65" t="s">
        <v>1559</v>
      </c>
    </row>
    <row r="4812" spans="2:3">
      <c r="B4812" s="65" t="s">
        <v>1560</v>
      </c>
      <c r="C4812" s="65" t="s">
        <v>1560</v>
      </c>
    </row>
    <row r="4813" spans="2:3">
      <c r="B4813" s="65" t="s">
        <v>1561</v>
      </c>
      <c r="C4813" s="65" t="s">
        <v>1561</v>
      </c>
    </row>
    <row r="4814" spans="2:3">
      <c r="B4814" s="65" t="s">
        <v>1562</v>
      </c>
      <c r="C4814" s="65" t="s">
        <v>1562</v>
      </c>
    </row>
    <row r="4815" spans="2:3">
      <c r="B4815" s="65" t="s">
        <v>1034</v>
      </c>
      <c r="C4815" s="65" t="s">
        <v>1034</v>
      </c>
    </row>
    <row r="4816" spans="2:3">
      <c r="B4816" s="65" t="s">
        <v>1567</v>
      </c>
      <c r="C4816" s="65" t="s">
        <v>1567</v>
      </c>
    </row>
    <row r="4817" spans="2:3">
      <c r="B4817" s="65" t="s">
        <v>1568</v>
      </c>
      <c r="C4817" s="65" t="s">
        <v>1568</v>
      </c>
    </row>
    <row r="4818" spans="2:3">
      <c r="B4818" s="65" t="s">
        <v>1569</v>
      </c>
      <c r="C4818" s="65" t="s">
        <v>1569</v>
      </c>
    </row>
    <row r="4819" spans="2:3">
      <c r="B4819" s="65" t="s">
        <v>1570</v>
      </c>
      <c r="C4819" s="65" t="s">
        <v>1570</v>
      </c>
    </row>
    <row r="4820" spans="2:3">
      <c r="B4820" s="65" t="s">
        <v>1571</v>
      </c>
      <c r="C4820" s="65" t="s">
        <v>1571</v>
      </c>
    </row>
    <row r="4821" spans="2:3">
      <c r="B4821" s="65" t="s">
        <v>1572</v>
      </c>
      <c r="C4821" s="65" t="s">
        <v>1572</v>
      </c>
    </row>
    <row r="4822" spans="2:3">
      <c r="B4822" s="65" t="s">
        <v>1573</v>
      </c>
      <c r="C4822" s="65" t="s">
        <v>1573</v>
      </c>
    </row>
    <row r="4823" spans="2:3">
      <c r="B4823" s="65" t="s">
        <v>1574</v>
      </c>
      <c r="C4823" s="65" t="s">
        <v>1574</v>
      </c>
    </row>
    <row r="4824" spans="2:3">
      <c r="B4824" s="65" t="s">
        <v>1575</v>
      </c>
      <c r="C4824" s="65" t="s">
        <v>1575</v>
      </c>
    </row>
    <row r="4825" spans="2:3">
      <c r="B4825" s="65" t="s">
        <v>1576</v>
      </c>
      <c r="C4825" s="65" t="s">
        <v>1576</v>
      </c>
    </row>
    <row r="4826" spans="2:3">
      <c r="B4826" s="65" t="s">
        <v>1035</v>
      </c>
      <c r="C4826" s="65" t="s">
        <v>1035</v>
      </c>
    </row>
    <row r="4827" spans="2:3">
      <c r="B4827" s="65" t="s">
        <v>1577</v>
      </c>
      <c r="C4827" s="65" t="s">
        <v>1577</v>
      </c>
    </row>
    <row r="4828" spans="2:3">
      <c r="B4828" s="65" t="s">
        <v>1578</v>
      </c>
      <c r="C4828" s="65" t="s">
        <v>1578</v>
      </c>
    </row>
    <row r="4829" spans="2:3">
      <c r="B4829" s="65" t="s">
        <v>1579</v>
      </c>
      <c r="C4829" s="65" t="s">
        <v>1579</v>
      </c>
    </row>
    <row r="4830" spans="2:3">
      <c r="B4830" s="65" t="s">
        <v>1580</v>
      </c>
      <c r="C4830" s="65" t="s">
        <v>1580</v>
      </c>
    </row>
    <row r="4831" spans="2:3">
      <c r="B4831" s="65" t="s">
        <v>1581</v>
      </c>
      <c r="C4831" s="65" t="s">
        <v>1581</v>
      </c>
    </row>
    <row r="4832" spans="2:3">
      <c r="B4832" s="65" t="s">
        <v>1582</v>
      </c>
      <c r="C4832" s="65" t="s">
        <v>1582</v>
      </c>
    </row>
    <row r="4833" spans="2:3">
      <c r="B4833" s="65" t="s">
        <v>1583</v>
      </c>
      <c r="C4833" s="65" t="s">
        <v>1583</v>
      </c>
    </row>
    <row r="4834" spans="2:3">
      <c r="B4834" s="65" t="s">
        <v>1584</v>
      </c>
      <c r="C4834" s="65" t="s">
        <v>1584</v>
      </c>
    </row>
    <row r="4835" spans="2:3">
      <c r="B4835" s="65" t="s">
        <v>1036</v>
      </c>
      <c r="C4835" s="65" t="s">
        <v>1036</v>
      </c>
    </row>
    <row r="4836" spans="2:3">
      <c r="B4836" s="65" t="s">
        <v>1587</v>
      </c>
      <c r="C4836" s="65" t="s">
        <v>1587</v>
      </c>
    </row>
    <row r="4837" spans="2:3">
      <c r="B4837" s="65" t="s">
        <v>2284</v>
      </c>
      <c r="C4837" s="65" t="s">
        <v>2284</v>
      </c>
    </row>
    <row r="4838" spans="2:3">
      <c r="B4838" s="65" t="s">
        <v>2285</v>
      </c>
      <c r="C4838" s="65" t="s">
        <v>2285</v>
      </c>
    </row>
    <row r="4839" spans="2:3">
      <c r="B4839" s="65" t="s">
        <v>1588</v>
      </c>
      <c r="C4839" s="65" t="s">
        <v>1588</v>
      </c>
    </row>
    <row r="4840" spans="2:3">
      <c r="B4840" s="65" t="s">
        <v>1589</v>
      </c>
      <c r="C4840" s="65" t="s">
        <v>1589</v>
      </c>
    </row>
    <row r="4841" spans="2:3">
      <c r="B4841" s="65" t="s">
        <v>1037</v>
      </c>
      <c r="C4841" s="65" t="s">
        <v>1037</v>
      </c>
    </row>
    <row r="4842" spans="2:3">
      <c r="B4842" s="65" t="s">
        <v>1599</v>
      </c>
      <c r="C4842" s="65" t="s">
        <v>1599</v>
      </c>
    </row>
    <row r="4843" spans="2:3">
      <c r="B4843" s="65" t="s">
        <v>1600</v>
      </c>
      <c r="C4843" s="65" t="s">
        <v>1600</v>
      </c>
    </row>
    <row r="4844" spans="2:3">
      <c r="B4844" s="65" t="s">
        <v>1601</v>
      </c>
      <c r="C4844" s="65" t="s">
        <v>1601</v>
      </c>
    </row>
    <row r="4845" spans="2:3">
      <c r="B4845" s="65" t="s">
        <v>1602</v>
      </c>
      <c r="C4845" s="65" t="s">
        <v>1602</v>
      </c>
    </row>
    <row r="4846" spans="2:3">
      <c r="B4846" s="65" t="s">
        <v>1603</v>
      </c>
      <c r="C4846" s="65" t="s">
        <v>1603</v>
      </c>
    </row>
    <row r="4847" spans="2:3">
      <c r="B4847" s="65" t="s">
        <v>1604</v>
      </c>
      <c r="C4847" s="65" t="s">
        <v>1604</v>
      </c>
    </row>
    <row r="4848" spans="2:3">
      <c r="B4848" s="65" t="s">
        <v>1605</v>
      </c>
      <c r="C4848" s="65" t="s">
        <v>1605</v>
      </c>
    </row>
    <row r="4849" spans="2:3">
      <c r="B4849" s="65" t="s">
        <v>1993</v>
      </c>
      <c r="C4849" s="65" t="s">
        <v>1993</v>
      </c>
    </row>
    <row r="4850" spans="2:3">
      <c r="B4850" s="65" t="s">
        <v>1038</v>
      </c>
      <c r="C4850" s="65" t="s">
        <v>1038</v>
      </c>
    </row>
    <row r="4851" spans="2:3">
      <c r="B4851" s="65" t="s">
        <v>1606</v>
      </c>
      <c r="C4851" s="65" t="s">
        <v>1606</v>
      </c>
    </row>
    <row r="4852" spans="2:3">
      <c r="B4852" s="65" t="s">
        <v>1607</v>
      </c>
      <c r="C4852" s="65" t="s">
        <v>1607</v>
      </c>
    </row>
    <row r="4853" spans="2:3">
      <c r="B4853" s="65" t="s">
        <v>1608</v>
      </c>
      <c r="C4853" s="65" t="s">
        <v>1608</v>
      </c>
    </row>
    <row r="4854" spans="2:3">
      <c r="B4854" s="65" t="s">
        <v>1609</v>
      </c>
      <c r="C4854" s="65" t="s">
        <v>1609</v>
      </c>
    </row>
    <row r="4855" spans="2:3">
      <c r="B4855" s="65" t="s">
        <v>2286</v>
      </c>
      <c r="C4855" s="65" t="s">
        <v>2286</v>
      </c>
    </row>
    <row r="4856" spans="2:3">
      <c r="B4856" s="65" t="s">
        <v>2287</v>
      </c>
      <c r="C4856" s="65" t="s">
        <v>2287</v>
      </c>
    </row>
    <row r="4857" spans="2:3">
      <c r="B4857" s="65" t="s">
        <v>2288</v>
      </c>
      <c r="C4857" s="65" t="s">
        <v>2288</v>
      </c>
    </row>
    <row r="4858" spans="2:3">
      <c r="B4858" s="65" t="s">
        <v>2289</v>
      </c>
      <c r="C4858" s="65" t="s">
        <v>2289</v>
      </c>
    </row>
    <row r="4859" spans="2:3">
      <c r="B4859" s="65" t="s">
        <v>1039</v>
      </c>
      <c r="C4859" s="65" t="s">
        <v>1039</v>
      </c>
    </row>
    <row r="4860" spans="2:3">
      <c r="B4860" s="65" t="s">
        <v>1610</v>
      </c>
      <c r="C4860" s="65" t="s">
        <v>1610</v>
      </c>
    </row>
    <row r="4861" spans="2:3">
      <c r="B4861" s="65" t="s">
        <v>1611</v>
      </c>
      <c r="C4861" s="65" t="s">
        <v>1611</v>
      </c>
    </row>
    <row r="4862" spans="2:3">
      <c r="B4862" s="65" t="s">
        <v>1040</v>
      </c>
      <c r="C4862" s="65" t="s">
        <v>1040</v>
      </c>
    </row>
    <row r="4863" spans="2:3">
      <c r="B4863" s="65" t="s">
        <v>1628</v>
      </c>
      <c r="C4863" s="65" t="s">
        <v>1628</v>
      </c>
    </row>
    <row r="4864" spans="2:3">
      <c r="B4864" s="65" t="s">
        <v>1629</v>
      </c>
      <c r="C4864" s="65" t="s">
        <v>1629</v>
      </c>
    </row>
    <row r="4865" spans="2:3">
      <c r="B4865" s="65" t="s">
        <v>1041</v>
      </c>
      <c r="C4865" s="65" t="s">
        <v>1041</v>
      </c>
    </row>
    <row r="4866" spans="2:3">
      <c r="B4866" s="65" t="s">
        <v>2290</v>
      </c>
      <c r="C4866" s="65" t="s">
        <v>2290</v>
      </c>
    </row>
    <row r="4867" spans="2:3">
      <c r="B4867" s="65" t="s">
        <v>2291</v>
      </c>
      <c r="C4867" s="65" t="s">
        <v>2291</v>
      </c>
    </row>
    <row r="4868" spans="2:3">
      <c r="B4868" s="65" t="s">
        <v>1042</v>
      </c>
      <c r="C4868" s="65" t="s">
        <v>1042</v>
      </c>
    </row>
    <row r="4869" spans="2:3">
      <c r="B4869" s="65" t="s">
        <v>2292</v>
      </c>
      <c r="C4869" s="65" t="s">
        <v>2292</v>
      </c>
    </row>
    <row r="4870" spans="2:3">
      <c r="B4870" s="65" t="s">
        <v>2293</v>
      </c>
      <c r="C4870" s="65" t="s">
        <v>2293</v>
      </c>
    </row>
    <row r="4871" spans="2:3">
      <c r="B4871" s="65" t="s">
        <v>2294</v>
      </c>
      <c r="C4871" s="65" t="s">
        <v>2294</v>
      </c>
    </row>
    <row r="4872" spans="2:3">
      <c r="B4872" s="65" t="s">
        <v>2295</v>
      </c>
      <c r="C4872" s="65" t="s">
        <v>2295</v>
      </c>
    </row>
    <row r="4873" spans="2:3">
      <c r="B4873" s="65" t="s">
        <v>2296</v>
      </c>
      <c r="C4873" s="65" t="s">
        <v>2296</v>
      </c>
    </row>
    <row r="4874" spans="2:3">
      <c r="B4874" s="65" t="s">
        <v>2297</v>
      </c>
      <c r="C4874" s="65" t="s">
        <v>2297</v>
      </c>
    </row>
    <row r="4875" spans="2:3">
      <c r="B4875" s="65" t="s">
        <v>2298</v>
      </c>
      <c r="C4875" s="65" t="s">
        <v>2298</v>
      </c>
    </row>
    <row r="4876" spans="2:3">
      <c r="B4876" s="65" t="s">
        <v>2299</v>
      </c>
      <c r="C4876" s="65" t="s">
        <v>2299</v>
      </c>
    </row>
    <row r="4877" spans="2:3">
      <c r="B4877" s="65" t="s">
        <v>2300</v>
      </c>
      <c r="C4877" s="65" t="s">
        <v>2300</v>
      </c>
    </row>
    <row r="4878" spans="2:3">
      <c r="B4878" s="65" t="s">
        <v>1130</v>
      </c>
      <c r="C4878" s="65" t="s">
        <v>1130</v>
      </c>
    </row>
    <row r="4879" spans="2:3">
      <c r="B4879" s="65" t="s">
        <v>2301</v>
      </c>
      <c r="C4879" s="65" t="s">
        <v>2301</v>
      </c>
    </row>
    <row r="4880" spans="2:3">
      <c r="B4880" s="65" t="s">
        <v>2302</v>
      </c>
      <c r="C4880" s="65" t="s">
        <v>2302</v>
      </c>
    </row>
    <row r="4881" spans="2:3">
      <c r="B4881" s="65" t="s">
        <v>2303</v>
      </c>
      <c r="C4881" s="65" t="s">
        <v>2303</v>
      </c>
    </row>
    <row r="4882" spans="2:3">
      <c r="B4882" s="65" t="s">
        <v>1131</v>
      </c>
      <c r="C4882" s="65" t="s">
        <v>1131</v>
      </c>
    </row>
    <row r="4883" spans="2:3">
      <c r="B4883" s="65" t="s">
        <v>2304</v>
      </c>
      <c r="C4883" s="65" t="s">
        <v>2304</v>
      </c>
    </row>
    <row r="4884" spans="2:3">
      <c r="B4884" s="65" t="s">
        <v>2305</v>
      </c>
      <c r="C4884" s="65" t="s">
        <v>2305</v>
      </c>
    </row>
    <row r="4885" spans="2:3">
      <c r="B4885" s="65" t="s">
        <v>1132</v>
      </c>
      <c r="C4885" s="65" t="s">
        <v>1132</v>
      </c>
    </row>
    <row r="4886" spans="2:3">
      <c r="B4886" s="65" t="s">
        <v>2306</v>
      </c>
      <c r="C4886" s="65" t="s">
        <v>2306</v>
      </c>
    </row>
    <row r="4887" spans="2:3">
      <c r="B4887" s="65" t="s">
        <v>2307</v>
      </c>
      <c r="C4887" s="65" t="s">
        <v>2307</v>
      </c>
    </row>
    <row r="4888" spans="2:3">
      <c r="B4888" s="65" t="s">
        <v>1373</v>
      </c>
      <c r="C4888" s="65" t="s">
        <v>1373</v>
      </c>
    </row>
    <row r="4889" spans="2:3">
      <c r="B4889" s="65" t="s">
        <v>1043</v>
      </c>
      <c r="C4889" s="65" t="s">
        <v>1043</v>
      </c>
    </row>
    <row r="4890" spans="2:3">
      <c r="B4890" s="65" t="s">
        <v>1044</v>
      </c>
      <c r="C4890" s="65" t="s">
        <v>1044</v>
      </c>
    </row>
    <row r="4891" spans="2:3">
      <c r="B4891" s="65" t="s">
        <v>1630</v>
      </c>
      <c r="C4891" s="65" t="s">
        <v>1630</v>
      </c>
    </row>
    <row r="4892" spans="2:3">
      <c r="B4892" s="65" t="s">
        <v>2308</v>
      </c>
      <c r="C4892" s="65" t="s">
        <v>2308</v>
      </c>
    </row>
    <row r="4893" spans="2:3">
      <c r="B4893" s="65" t="s">
        <v>2309</v>
      </c>
      <c r="C4893" s="65" t="s">
        <v>2309</v>
      </c>
    </row>
    <row r="4894" spans="2:3">
      <c r="B4894" s="65" t="s">
        <v>1631</v>
      </c>
      <c r="C4894" s="65" t="s">
        <v>1631</v>
      </c>
    </row>
    <row r="4895" spans="2:3">
      <c r="B4895" s="65" t="s">
        <v>1632</v>
      </c>
      <c r="C4895" s="65" t="s">
        <v>1632</v>
      </c>
    </row>
    <row r="4896" spans="2:3">
      <c r="B4896" s="65" t="s">
        <v>2310</v>
      </c>
      <c r="C4896" s="65" t="s">
        <v>2310</v>
      </c>
    </row>
    <row r="4897" spans="2:3">
      <c r="B4897" s="65" t="s">
        <v>2311</v>
      </c>
      <c r="C4897" s="65" t="s">
        <v>2311</v>
      </c>
    </row>
    <row r="4898" spans="2:3">
      <c r="B4898" s="65" t="s">
        <v>2312</v>
      </c>
      <c r="C4898" s="65" t="s">
        <v>2312</v>
      </c>
    </row>
    <row r="4899" spans="2:3">
      <c r="B4899" s="65" t="s">
        <v>2313</v>
      </c>
      <c r="C4899" s="65" t="s">
        <v>2313</v>
      </c>
    </row>
    <row r="4900" spans="2:3">
      <c r="B4900" s="65" t="s">
        <v>1633</v>
      </c>
      <c r="C4900" s="65" t="s">
        <v>1633</v>
      </c>
    </row>
    <row r="4901" spans="2:3">
      <c r="B4901" s="65" t="s">
        <v>1634</v>
      </c>
      <c r="C4901" s="65" t="s">
        <v>1634</v>
      </c>
    </row>
    <row r="4902" spans="2:3">
      <c r="B4902" s="65" t="s">
        <v>1635</v>
      </c>
      <c r="C4902" s="65" t="s">
        <v>1635</v>
      </c>
    </row>
    <row r="4903" spans="2:3">
      <c r="B4903" s="65" t="s">
        <v>2314</v>
      </c>
      <c r="C4903" s="65" t="s">
        <v>2314</v>
      </c>
    </row>
    <row r="4904" spans="2:3">
      <c r="B4904" s="65" t="s">
        <v>2315</v>
      </c>
      <c r="C4904" s="65" t="s">
        <v>2315</v>
      </c>
    </row>
    <row r="4905" spans="2:3">
      <c r="B4905" s="65" t="s">
        <v>1636</v>
      </c>
      <c r="C4905" s="65" t="s">
        <v>1636</v>
      </c>
    </row>
    <row r="4906" spans="2:3">
      <c r="B4906" s="65" t="s">
        <v>1637</v>
      </c>
      <c r="C4906" s="65" t="s">
        <v>1637</v>
      </c>
    </row>
    <row r="4907" spans="2:3">
      <c r="B4907" s="65" t="s">
        <v>1638</v>
      </c>
      <c r="C4907" s="65" t="s">
        <v>1638</v>
      </c>
    </row>
    <row r="4908" spans="2:3">
      <c r="B4908" s="65" t="s">
        <v>1639</v>
      </c>
      <c r="C4908" s="65" t="s">
        <v>1639</v>
      </c>
    </row>
    <row r="4909" spans="2:3">
      <c r="B4909" s="65" t="s">
        <v>1045</v>
      </c>
      <c r="C4909" s="65" t="s">
        <v>1045</v>
      </c>
    </row>
    <row r="4910" spans="2:3">
      <c r="B4910" s="65" t="s">
        <v>1661</v>
      </c>
      <c r="C4910" s="65" t="s">
        <v>1661</v>
      </c>
    </row>
    <row r="4911" spans="2:3">
      <c r="B4911" s="65" t="s">
        <v>2316</v>
      </c>
      <c r="C4911" s="65" t="s">
        <v>2316</v>
      </c>
    </row>
    <row r="4912" spans="2:3">
      <c r="B4912" s="65" t="s">
        <v>2317</v>
      </c>
      <c r="C4912" s="65" t="s">
        <v>2317</v>
      </c>
    </row>
    <row r="4913" spans="2:3">
      <c r="B4913" s="65" t="s">
        <v>2318</v>
      </c>
      <c r="C4913" s="65" t="s">
        <v>2318</v>
      </c>
    </row>
    <row r="4914" spans="2:3">
      <c r="B4914" s="65" t="s">
        <v>2319</v>
      </c>
      <c r="C4914" s="65" t="s">
        <v>2319</v>
      </c>
    </row>
    <row r="4915" spans="2:3">
      <c r="B4915" s="65" t="s">
        <v>2320</v>
      </c>
      <c r="C4915" s="65" t="s">
        <v>2320</v>
      </c>
    </row>
    <row r="4916" spans="2:3">
      <c r="B4916" s="65" t="s">
        <v>2321</v>
      </c>
      <c r="C4916" s="65" t="s">
        <v>2321</v>
      </c>
    </row>
    <row r="4917" spans="2:3">
      <c r="B4917" s="65" t="s">
        <v>2322</v>
      </c>
      <c r="C4917" s="65" t="s">
        <v>2322</v>
      </c>
    </row>
    <row r="4918" spans="2:3">
      <c r="B4918" s="65" t="s">
        <v>2323</v>
      </c>
      <c r="C4918" s="65" t="s">
        <v>2323</v>
      </c>
    </row>
    <row r="4919" spans="2:3">
      <c r="B4919" s="65" t="s">
        <v>2324</v>
      </c>
      <c r="C4919" s="65" t="s">
        <v>2324</v>
      </c>
    </row>
    <row r="4920" spans="2:3">
      <c r="B4920" s="65" t="s">
        <v>2325</v>
      </c>
      <c r="C4920" s="65" t="s">
        <v>2325</v>
      </c>
    </row>
    <row r="4921" spans="2:3">
      <c r="B4921" s="65" t="s">
        <v>2326</v>
      </c>
      <c r="C4921" s="65" t="s">
        <v>2326</v>
      </c>
    </row>
    <row r="4922" spans="2:3">
      <c r="B4922" s="65" t="s">
        <v>2327</v>
      </c>
      <c r="C4922" s="65" t="s">
        <v>2327</v>
      </c>
    </row>
    <row r="4923" spans="2:3">
      <c r="B4923" s="65" t="s">
        <v>2328</v>
      </c>
      <c r="C4923" s="65" t="s">
        <v>2328</v>
      </c>
    </row>
    <row r="4924" spans="2:3">
      <c r="B4924" s="65" t="s">
        <v>2329</v>
      </c>
      <c r="C4924" s="65" t="s">
        <v>2329</v>
      </c>
    </row>
    <row r="4925" spans="2:3">
      <c r="B4925" s="65" t="s">
        <v>2330</v>
      </c>
      <c r="C4925" s="65" t="s">
        <v>2330</v>
      </c>
    </row>
    <row r="4926" spans="2:3">
      <c r="B4926" s="65" t="s">
        <v>2331</v>
      </c>
      <c r="C4926" s="65" t="s">
        <v>2331</v>
      </c>
    </row>
    <row r="4927" spans="2:3">
      <c r="B4927" s="65" t="s">
        <v>2332</v>
      </c>
      <c r="C4927" s="65" t="s">
        <v>2332</v>
      </c>
    </row>
    <row r="4928" spans="2:3">
      <c r="B4928" s="65" t="s">
        <v>2333</v>
      </c>
      <c r="C4928" s="65" t="s">
        <v>2333</v>
      </c>
    </row>
    <row r="4929" spans="2:3">
      <c r="B4929" s="65" t="s">
        <v>2334</v>
      </c>
      <c r="C4929" s="65" t="s">
        <v>2334</v>
      </c>
    </row>
    <row r="4930" spans="2:3">
      <c r="B4930" s="65" t="s">
        <v>2335</v>
      </c>
      <c r="C4930" s="65" t="s">
        <v>2335</v>
      </c>
    </row>
    <row r="4931" spans="2:3">
      <c r="B4931" s="65" t="s">
        <v>1662</v>
      </c>
      <c r="C4931" s="65" t="s">
        <v>1662</v>
      </c>
    </row>
    <row r="4932" spans="2:3">
      <c r="B4932" s="65" t="s">
        <v>2336</v>
      </c>
      <c r="C4932" s="65" t="s">
        <v>2336</v>
      </c>
    </row>
    <row r="4933" spans="2:3">
      <c r="B4933" s="65" t="s">
        <v>2337</v>
      </c>
      <c r="C4933" s="65" t="s">
        <v>2337</v>
      </c>
    </row>
    <row r="4934" spans="2:3">
      <c r="B4934" s="65" t="s">
        <v>1663</v>
      </c>
      <c r="C4934" s="65" t="s">
        <v>1663</v>
      </c>
    </row>
    <row r="4935" spans="2:3">
      <c r="B4935" s="65" t="s">
        <v>2338</v>
      </c>
      <c r="C4935" s="65" t="s">
        <v>2338</v>
      </c>
    </row>
    <row r="4936" spans="2:3">
      <c r="B4936" s="65" t="s">
        <v>2339</v>
      </c>
      <c r="C4936" s="65" t="s">
        <v>2339</v>
      </c>
    </row>
    <row r="4937" spans="2:3">
      <c r="B4937" s="65" t="s">
        <v>2340</v>
      </c>
      <c r="C4937" s="65" t="s">
        <v>2340</v>
      </c>
    </row>
    <row r="4938" spans="2:3">
      <c r="B4938" s="65" t="s">
        <v>2341</v>
      </c>
      <c r="C4938" s="65" t="s">
        <v>2341</v>
      </c>
    </row>
    <row r="4939" spans="2:3">
      <c r="B4939" s="65" t="s">
        <v>1664</v>
      </c>
      <c r="C4939" s="65" t="s">
        <v>1664</v>
      </c>
    </row>
    <row r="4940" spans="2:3">
      <c r="B4940" s="65" t="s">
        <v>2342</v>
      </c>
      <c r="C4940" s="65" t="s">
        <v>2342</v>
      </c>
    </row>
    <row r="4941" spans="2:3">
      <c r="B4941" s="65" t="s">
        <v>2343</v>
      </c>
      <c r="C4941" s="65" t="s">
        <v>2343</v>
      </c>
    </row>
    <row r="4942" spans="2:3">
      <c r="B4942" s="65" t="s">
        <v>2344</v>
      </c>
      <c r="C4942" s="65" t="s">
        <v>2344</v>
      </c>
    </row>
    <row r="4943" spans="2:3">
      <c r="B4943" s="65" t="s">
        <v>2345</v>
      </c>
      <c r="C4943" s="65" t="s">
        <v>2345</v>
      </c>
    </row>
    <row r="4944" spans="2:3">
      <c r="B4944" s="65" t="s">
        <v>2346</v>
      </c>
      <c r="C4944" s="65" t="s">
        <v>2346</v>
      </c>
    </row>
    <row r="4945" spans="2:3">
      <c r="B4945" s="65" t="s">
        <v>2347</v>
      </c>
      <c r="C4945" s="65" t="s">
        <v>2347</v>
      </c>
    </row>
    <row r="4946" spans="2:3">
      <c r="B4946" s="65" t="s">
        <v>1665</v>
      </c>
      <c r="C4946" s="65" t="s">
        <v>1665</v>
      </c>
    </row>
    <row r="4947" spans="2:3">
      <c r="B4947" s="65" t="s">
        <v>2348</v>
      </c>
      <c r="C4947" s="65" t="s">
        <v>2348</v>
      </c>
    </row>
    <row r="4948" spans="2:3">
      <c r="B4948" s="65" t="s">
        <v>2349</v>
      </c>
      <c r="C4948" s="65" t="s">
        <v>2349</v>
      </c>
    </row>
    <row r="4949" spans="2:3">
      <c r="B4949" s="65" t="s">
        <v>2350</v>
      </c>
      <c r="C4949" s="65" t="s">
        <v>2350</v>
      </c>
    </row>
    <row r="4950" spans="2:3">
      <c r="B4950" s="65" t="s">
        <v>2351</v>
      </c>
      <c r="C4950" s="65" t="s">
        <v>2351</v>
      </c>
    </row>
    <row r="4951" spans="2:3">
      <c r="B4951" s="65" t="s">
        <v>1666</v>
      </c>
      <c r="C4951" s="65" t="s">
        <v>1666</v>
      </c>
    </row>
    <row r="4952" spans="2:3">
      <c r="B4952" s="65" t="s">
        <v>2352</v>
      </c>
      <c r="C4952" s="65" t="s">
        <v>2352</v>
      </c>
    </row>
    <row r="4953" spans="2:3">
      <c r="B4953" s="65" t="s">
        <v>2353</v>
      </c>
      <c r="C4953" s="65" t="s">
        <v>2353</v>
      </c>
    </row>
    <row r="4954" spans="2:3">
      <c r="B4954" s="65" t="s">
        <v>1667</v>
      </c>
      <c r="C4954" s="65" t="s">
        <v>1667</v>
      </c>
    </row>
    <row r="4955" spans="2:3">
      <c r="B4955" s="65" t="s">
        <v>2354</v>
      </c>
      <c r="C4955" s="65" t="s">
        <v>2354</v>
      </c>
    </row>
    <row r="4956" spans="2:3">
      <c r="B4956" s="65" t="s">
        <v>2355</v>
      </c>
      <c r="C4956" s="65" t="s">
        <v>2355</v>
      </c>
    </row>
    <row r="4957" spans="2:3">
      <c r="B4957" s="65" t="s">
        <v>2356</v>
      </c>
      <c r="C4957" s="65" t="s">
        <v>2356</v>
      </c>
    </row>
    <row r="4958" spans="2:3">
      <c r="B4958" s="65" t="s">
        <v>1668</v>
      </c>
      <c r="C4958" s="65" t="s">
        <v>1668</v>
      </c>
    </row>
    <row r="4959" spans="2:3">
      <c r="B4959" s="65" t="s">
        <v>2357</v>
      </c>
      <c r="C4959" s="65" t="s">
        <v>2357</v>
      </c>
    </row>
    <row r="4960" spans="2:3">
      <c r="B4960" s="65" t="s">
        <v>2358</v>
      </c>
      <c r="C4960" s="65" t="s">
        <v>2358</v>
      </c>
    </row>
    <row r="4961" spans="2:3">
      <c r="B4961" s="65" t="s">
        <v>2359</v>
      </c>
      <c r="C4961" s="65" t="s">
        <v>2359</v>
      </c>
    </row>
    <row r="4962" spans="2:3">
      <c r="B4962" s="65" t="s">
        <v>1994</v>
      </c>
      <c r="C4962" s="65" t="s">
        <v>1994</v>
      </c>
    </row>
    <row r="4963" spans="2:3">
      <c r="B4963" s="65" t="s">
        <v>2360</v>
      </c>
      <c r="C4963" s="65" t="s">
        <v>2360</v>
      </c>
    </row>
    <row r="4964" spans="2:3">
      <c r="B4964" s="65" t="s">
        <v>2361</v>
      </c>
      <c r="C4964" s="65" t="s">
        <v>2361</v>
      </c>
    </row>
    <row r="4965" spans="2:3">
      <c r="B4965" s="65" t="s">
        <v>2362</v>
      </c>
      <c r="C4965" s="65" t="s">
        <v>2362</v>
      </c>
    </row>
    <row r="4966" spans="2:3">
      <c r="B4966" s="65" t="s">
        <v>2363</v>
      </c>
      <c r="C4966" s="65" t="s">
        <v>2363</v>
      </c>
    </row>
    <row r="4967" spans="2:3">
      <c r="B4967" s="65" t="s">
        <v>2364</v>
      </c>
      <c r="C4967" s="65" t="s">
        <v>2364</v>
      </c>
    </row>
    <row r="4968" spans="2:3">
      <c r="B4968" s="65" t="s">
        <v>2365</v>
      </c>
      <c r="C4968" s="65" t="s">
        <v>2365</v>
      </c>
    </row>
    <row r="4969" spans="2:3">
      <c r="B4969" s="65" t="s">
        <v>2366</v>
      </c>
      <c r="C4969" s="65" t="s">
        <v>2366</v>
      </c>
    </row>
    <row r="4970" spans="2:3">
      <c r="B4970" s="65" t="s">
        <v>2367</v>
      </c>
      <c r="C4970" s="65" t="s">
        <v>2367</v>
      </c>
    </row>
    <row r="4971" spans="2:3">
      <c r="B4971" s="65" t="s">
        <v>1995</v>
      </c>
      <c r="C4971" s="65" t="s">
        <v>1995</v>
      </c>
    </row>
    <row r="4972" spans="2:3">
      <c r="B4972" s="65" t="s">
        <v>2368</v>
      </c>
      <c r="C4972" s="65" t="s">
        <v>2368</v>
      </c>
    </row>
    <row r="4973" spans="2:3">
      <c r="B4973" s="65" t="s">
        <v>2369</v>
      </c>
      <c r="C4973" s="65" t="s">
        <v>2369</v>
      </c>
    </row>
    <row r="4974" spans="2:3">
      <c r="B4974" s="65" t="s">
        <v>1996</v>
      </c>
      <c r="C4974" s="65" t="s">
        <v>1996</v>
      </c>
    </row>
    <row r="4975" spans="2:3">
      <c r="B4975" s="65" t="s">
        <v>2370</v>
      </c>
      <c r="C4975" s="65" t="s">
        <v>2370</v>
      </c>
    </row>
    <row r="4976" spans="2:3">
      <c r="B4976" s="65" t="s">
        <v>2371</v>
      </c>
      <c r="C4976" s="65" t="s">
        <v>2371</v>
      </c>
    </row>
    <row r="4977" spans="2:3">
      <c r="B4977" s="65" t="s">
        <v>1997</v>
      </c>
      <c r="C4977" s="65" t="s">
        <v>1997</v>
      </c>
    </row>
    <row r="4978" spans="2:3">
      <c r="B4978" s="65" t="s">
        <v>2372</v>
      </c>
      <c r="C4978" s="65" t="s">
        <v>2372</v>
      </c>
    </row>
    <row r="4979" spans="2:3">
      <c r="B4979" s="65" t="s">
        <v>2373</v>
      </c>
      <c r="C4979" s="65" t="s">
        <v>2373</v>
      </c>
    </row>
    <row r="4980" spans="2:3">
      <c r="B4980" s="65" t="s">
        <v>2374</v>
      </c>
      <c r="C4980" s="65" t="s">
        <v>2374</v>
      </c>
    </row>
    <row r="4981" spans="2:3">
      <c r="B4981" s="65" t="s">
        <v>1998</v>
      </c>
      <c r="C4981" s="65" t="s">
        <v>1998</v>
      </c>
    </row>
    <row r="4982" spans="2:3">
      <c r="B4982" s="65" t="s">
        <v>2375</v>
      </c>
      <c r="C4982" s="65" t="s">
        <v>2375</v>
      </c>
    </row>
    <row r="4983" spans="2:3">
      <c r="B4983" s="65" t="s">
        <v>2376</v>
      </c>
      <c r="C4983" s="65" t="s">
        <v>2376</v>
      </c>
    </row>
    <row r="4984" spans="2:3">
      <c r="B4984" s="65" t="s">
        <v>1999</v>
      </c>
      <c r="C4984" s="65" t="s">
        <v>1999</v>
      </c>
    </row>
    <row r="4985" spans="2:3">
      <c r="B4985" s="65" t="s">
        <v>2377</v>
      </c>
      <c r="C4985" s="65" t="s">
        <v>2377</v>
      </c>
    </row>
    <row r="4986" spans="2:3">
      <c r="B4986" s="65" t="s">
        <v>2378</v>
      </c>
      <c r="C4986" s="65" t="s">
        <v>2378</v>
      </c>
    </row>
    <row r="4987" spans="2:3">
      <c r="B4987" s="65" t="s">
        <v>2000</v>
      </c>
      <c r="C4987" s="65" t="s">
        <v>2000</v>
      </c>
    </row>
    <row r="4988" spans="2:3">
      <c r="B4988" s="65" t="s">
        <v>2379</v>
      </c>
      <c r="C4988" s="65" t="s">
        <v>2379</v>
      </c>
    </row>
    <row r="4989" spans="2:3">
      <c r="B4989" s="65" t="s">
        <v>2380</v>
      </c>
      <c r="C4989" s="65" t="s">
        <v>2380</v>
      </c>
    </row>
    <row r="4990" spans="2:3">
      <c r="B4990" s="65" t="s">
        <v>2381</v>
      </c>
      <c r="C4990" s="65" t="s">
        <v>2381</v>
      </c>
    </row>
    <row r="4991" spans="2:3">
      <c r="B4991" s="65" t="s">
        <v>2382</v>
      </c>
      <c r="C4991" s="65" t="s">
        <v>2382</v>
      </c>
    </row>
    <row r="4992" spans="2:3">
      <c r="B4992" s="65" t="s">
        <v>2383</v>
      </c>
      <c r="C4992" s="65" t="s">
        <v>2383</v>
      </c>
    </row>
    <row r="4993" spans="2:3">
      <c r="B4993" s="65" t="s">
        <v>2384</v>
      </c>
      <c r="C4993" s="65" t="s">
        <v>2384</v>
      </c>
    </row>
    <row r="4994" spans="2:3">
      <c r="B4994" s="65" t="s">
        <v>2385</v>
      </c>
      <c r="C4994" s="65" t="s">
        <v>2385</v>
      </c>
    </row>
    <row r="4995" spans="2:3">
      <c r="B4995" s="65" t="s">
        <v>2386</v>
      </c>
      <c r="C4995" s="65" t="s">
        <v>2386</v>
      </c>
    </row>
    <row r="4996" spans="2:3">
      <c r="B4996" s="65" t="s">
        <v>2387</v>
      </c>
      <c r="C4996" s="65" t="s">
        <v>2387</v>
      </c>
    </row>
    <row r="4997" spans="2:3">
      <c r="B4997" s="65" t="s">
        <v>2388</v>
      </c>
      <c r="C4997" s="65" t="s">
        <v>2388</v>
      </c>
    </row>
    <row r="4998" spans="2:3">
      <c r="B4998" s="65" t="s">
        <v>2389</v>
      </c>
      <c r="C4998" s="65" t="s">
        <v>2389</v>
      </c>
    </row>
    <row r="4999" spans="2:3">
      <c r="B4999" s="65" t="s">
        <v>2390</v>
      </c>
      <c r="C4999" s="65" t="s">
        <v>2390</v>
      </c>
    </row>
    <row r="5000" spans="2:3">
      <c r="B5000" s="65" t="s">
        <v>2391</v>
      </c>
      <c r="C5000" s="65" t="s">
        <v>2391</v>
      </c>
    </row>
    <row r="5001" spans="2:3">
      <c r="B5001" s="65" t="s">
        <v>2392</v>
      </c>
      <c r="C5001" s="65" t="s">
        <v>2392</v>
      </c>
    </row>
    <row r="5002" spans="2:3">
      <c r="B5002" s="65" t="s">
        <v>2393</v>
      </c>
      <c r="C5002" s="65" t="s">
        <v>2393</v>
      </c>
    </row>
    <row r="5003" spans="2:3">
      <c r="B5003" s="65" t="s">
        <v>2394</v>
      </c>
      <c r="C5003" s="65" t="s">
        <v>2394</v>
      </c>
    </row>
    <row r="5004" spans="2:3">
      <c r="B5004" s="65" t="s">
        <v>2395</v>
      </c>
      <c r="C5004" s="65" t="s">
        <v>2395</v>
      </c>
    </row>
    <row r="5005" spans="2:3">
      <c r="B5005" s="65" t="s">
        <v>2396</v>
      </c>
      <c r="C5005" s="65" t="s">
        <v>2396</v>
      </c>
    </row>
    <row r="5006" spans="2:3">
      <c r="B5006" s="65" t="s">
        <v>2001</v>
      </c>
      <c r="C5006" s="65" t="s">
        <v>2001</v>
      </c>
    </row>
    <row r="5007" spans="2:3">
      <c r="B5007" s="65" t="s">
        <v>2397</v>
      </c>
      <c r="C5007" s="65" t="s">
        <v>2397</v>
      </c>
    </row>
    <row r="5008" spans="2:3">
      <c r="B5008" s="65" t="s">
        <v>2398</v>
      </c>
      <c r="C5008" s="65" t="s">
        <v>2398</v>
      </c>
    </row>
    <row r="5009" spans="2:3">
      <c r="B5009" s="65" t="s">
        <v>2002</v>
      </c>
      <c r="C5009" s="65" t="s">
        <v>2002</v>
      </c>
    </row>
    <row r="5010" spans="2:3">
      <c r="B5010" s="65" t="s">
        <v>2399</v>
      </c>
      <c r="C5010" s="65" t="s">
        <v>2399</v>
      </c>
    </row>
    <row r="5011" spans="2:3">
      <c r="B5011" s="65" t="s">
        <v>2003</v>
      </c>
      <c r="C5011" s="65" t="s">
        <v>2003</v>
      </c>
    </row>
    <row r="5012" spans="2:3">
      <c r="B5012" s="65" t="s">
        <v>2400</v>
      </c>
      <c r="C5012" s="65" t="s">
        <v>2400</v>
      </c>
    </row>
    <row r="5013" spans="2:3">
      <c r="B5013" s="65" t="s">
        <v>2401</v>
      </c>
      <c r="C5013" s="65" t="s">
        <v>2401</v>
      </c>
    </row>
    <row r="5014" spans="2:3">
      <c r="B5014" s="65" t="s">
        <v>2402</v>
      </c>
      <c r="C5014" s="65" t="s">
        <v>2402</v>
      </c>
    </row>
    <row r="5015" spans="2:3">
      <c r="B5015" s="65" t="s">
        <v>2004</v>
      </c>
      <c r="C5015" s="65" t="s">
        <v>2004</v>
      </c>
    </row>
    <row r="5016" spans="2:3">
      <c r="B5016" s="65" t="s">
        <v>2403</v>
      </c>
      <c r="C5016" s="65" t="s">
        <v>2403</v>
      </c>
    </row>
    <row r="5017" spans="2:3">
      <c r="B5017" s="65" t="s">
        <v>2404</v>
      </c>
      <c r="C5017" s="65" t="s">
        <v>2404</v>
      </c>
    </row>
    <row r="5018" spans="2:3">
      <c r="B5018" s="65" t="s">
        <v>2405</v>
      </c>
      <c r="C5018" s="65" t="s">
        <v>2405</v>
      </c>
    </row>
    <row r="5019" spans="2:3">
      <c r="B5019" s="65" t="s">
        <v>2005</v>
      </c>
      <c r="C5019" s="65" t="s">
        <v>2005</v>
      </c>
    </row>
    <row r="5020" spans="2:3">
      <c r="B5020" s="65" t="s">
        <v>2406</v>
      </c>
      <c r="C5020" s="65" t="s">
        <v>2406</v>
      </c>
    </row>
    <row r="5021" spans="2:3">
      <c r="B5021" s="65" t="s">
        <v>2006</v>
      </c>
      <c r="C5021" s="65" t="s">
        <v>2006</v>
      </c>
    </row>
    <row r="5022" spans="2:3">
      <c r="B5022" s="65" t="s">
        <v>2407</v>
      </c>
      <c r="C5022" s="65" t="s">
        <v>2407</v>
      </c>
    </row>
    <row r="5023" spans="2:3">
      <c r="B5023" s="65" t="s">
        <v>2408</v>
      </c>
      <c r="C5023" s="65" t="s">
        <v>2408</v>
      </c>
    </row>
    <row r="5024" spans="2:3">
      <c r="B5024" s="65" t="s">
        <v>2007</v>
      </c>
      <c r="C5024" s="65" t="s">
        <v>2007</v>
      </c>
    </row>
    <row r="5025" spans="2:3">
      <c r="B5025" s="65" t="s">
        <v>2409</v>
      </c>
      <c r="C5025" s="65" t="s">
        <v>2409</v>
      </c>
    </row>
    <row r="5026" spans="2:3">
      <c r="B5026" s="65" t="s">
        <v>2410</v>
      </c>
      <c r="C5026" s="65" t="s">
        <v>2410</v>
      </c>
    </row>
    <row r="5027" spans="2:3">
      <c r="B5027" s="65" t="s">
        <v>2008</v>
      </c>
      <c r="C5027" s="65" t="s">
        <v>2008</v>
      </c>
    </row>
    <row r="5028" spans="2:3">
      <c r="B5028" s="65" t="s">
        <v>2411</v>
      </c>
      <c r="C5028" s="65" t="s">
        <v>2411</v>
      </c>
    </row>
    <row r="5029" spans="2:3">
      <c r="B5029" s="65" t="s">
        <v>2412</v>
      </c>
      <c r="C5029" s="65" t="s">
        <v>2412</v>
      </c>
    </row>
    <row r="5030" spans="2:3">
      <c r="B5030" s="65" t="s">
        <v>2413</v>
      </c>
      <c r="C5030" s="65" t="s">
        <v>2413</v>
      </c>
    </row>
    <row r="5031" spans="2:3">
      <c r="B5031" s="65" t="s">
        <v>2414</v>
      </c>
      <c r="C5031" s="65" t="s">
        <v>2414</v>
      </c>
    </row>
    <row r="5032" spans="2:3">
      <c r="B5032" s="65" t="s">
        <v>2415</v>
      </c>
      <c r="C5032" s="65" t="s">
        <v>2415</v>
      </c>
    </row>
    <row r="5033" spans="2:3">
      <c r="B5033" s="65" t="s">
        <v>2416</v>
      </c>
      <c r="C5033" s="65" t="s">
        <v>2416</v>
      </c>
    </row>
    <row r="5034" spans="2:3">
      <c r="B5034" s="65" t="s">
        <v>2417</v>
      </c>
      <c r="C5034" s="65" t="s">
        <v>2417</v>
      </c>
    </row>
    <row r="5035" spans="2:3">
      <c r="B5035" s="65" t="s">
        <v>2009</v>
      </c>
      <c r="C5035" s="65" t="s">
        <v>2009</v>
      </c>
    </row>
    <row r="5036" spans="2:3">
      <c r="B5036" s="65" t="s">
        <v>2418</v>
      </c>
      <c r="C5036" s="65" t="s">
        <v>2418</v>
      </c>
    </row>
    <row r="5037" spans="2:3">
      <c r="B5037" s="65" t="s">
        <v>2419</v>
      </c>
      <c r="C5037" s="65" t="s">
        <v>2419</v>
      </c>
    </row>
    <row r="5038" spans="2:3">
      <c r="B5038" s="65" t="s">
        <v>2420</v>
      </c>
      <c r="C5038" s="65" t="s">
        <v>2420</v>
      </c>
    </row>
    <row r="5039" spans="2:3">
      <c r="B5039" s="65" t="s">
        <v>2010</v>
      </c>
      <c r="C5039" s="65" t="s">
        <v>2010</v>
      </c>
    </row>
    <row r="5040" spans="2:3">
      <c r="B5040" s="65" t="s">
        <v>2421</v>
      </c>
      <c r="C5040" s="65" t="s">
        <v>2421</v>
      </c>
    </row>
    <row r="5041" spans="2:3">
      <c r="B5041" s="65" t="s">
        <v>2422</v>
      </c>
      <c r="C5041" s="65" t="s">
        <v>2422</v>
      </c>
    </row>
    <row r="5042" spans="2:3">
      <c r="B5042" s="65" t="s">
        <v>2423</v>
      </c>
      <c r="C5042" s="65" t="s">
        <v>2423</v>
      </c>
    </row>
    <row r="5043" spans="2:3">
      <c r="B5043" s="65" t="s">
        <v>2424</v>
      </c>
      <c r="C5043" s="65" t="s">
        <v>2424</v>
      </c>
    </row>
    <row r="5044" spans="2:3">
      <c r="B5044" s="65" t="s">
        <v>2011</v>
      </c>
      <c r="C5044" s="65" t="s">
        <v>2011</v>
      </c>
    </row>
    <row r="5045" spans="2:3">
      <c r="B5045" s="65" t="s">
        <v>2425</v>
      </c>
      <c r="C5045" s="65" t="s">
        <v>2425</v>
      </c>
    </row>
    <row r="5046" spans="2:3">
      <c r="B5046" s="65" t="s">
        <v>2012</v>
      </c>
      <c r="C5046" s="65" t="s">
        <v>2012</v>
      </c>
    </row>
    <row r="5047" spans="2:3">
      <c r="B5047" s="65" t="s">
        <v>2426</v>
      </c>
      <c r="C5047" s="65" t="s">
        <v>2426</v>
      </c>
    </row>
    <row r="5048" spans="2:3">
      <c r="B5048" s="65" t="s">
        <v>2427</v>
      </c>
      <c r="C5048" s="65" t="s">
        <v>2427</v>
      </c>
    </row>
    <row r="5049" spans="2:3">
      <c r="B5049" s="65" t="s">
        <v>2428</v>
      </c>
      <c r="C5049" s="65" t="s">
        <v>2428</v>
      </c>
    </row>
    <row r="5050" spans="2:3">
      <c r="B5050" s="65" t="s">
        <v>2429</v>
      </c>
      <c r="C5050" s="65" t="s">
        <v>2429</v>
      </c>
    </row>
    <row r="5051" spans="2:3">
      <c r="B5051" s="65" t="s">
        <v>2430</v>
      </c>
      <c r="C5051" s="65" t="s">
        <v>2430</v>
      </c>
    </row>
    <row r="5052" spans="2:3">
      <c r="B5052" s="65" t="s">
        <v>2431</v>
      </c>
      <c r="C5052" s="65" t="s">
        <v>2431</v>
      </c>
    </row>
    <row r="5053" spans="2:3">
      <c r="B5053" s="65" t="s">
        <v>2013</v>
      </c>
      <c r="C5053" s="65" t="s">
        <v>2013</v>
      </c>
    </row>
    <row r="5054" spans="2:3">
      <c r="B5054" s="65" t="s">
        <v>2432</v>
      </c>
      <c r="C5054" s="65" t="s">
        <v>2432</v>
      </c>
    </row>
    <row r="5055" spans="2:3">
      <c r="B5055" s="65" t="s">
        <v>2433</v>
      </c>
      <c r="C5055" s="65" t="s">
        <v>2433</v>
      </c>
    </row>
    <row r="5056" spans="2:3">
      <c r="B5056" s="65" t="s">
        <v>2014</v>
      </c>
      <c r="C5056" s="65" t="s">
        <v>2014</v>
      </c>
    </row>
    <row r="5057" spans="2:3">
      <c r="B5057" s="65" t="s">
        <v>2434</v>
      </c>
      <c r="C5057" s="65" t="s">
        <v>2434</v>
      </c>
    </row>
    <row r="5058" spans="2:3">
      <c r="B5058" s="65" t="s">
        <v>2435</v>
      </c>
      <c r="C5058" s="65" t="s">
        <v>2435</v>
      </c>
    </row>
    <row r="5059" spans="2:3">
      <c r="B5059" s="65" t="s">
        <v>2015</v>
      </c>
      <c r="C5059" s="65" t="s">
        <v>2015</v>
      </c>
    </row>
    <row r="5060" spans="2:3">
      <c r="B5060" s="65" t="s">
        <v>2436</v>
      </c>
      <c r="C5060" s="65" t="s">
        <v>2436</v>
      </c>
    </row>
    <row r="5061" spans="2:3">
      <c r="B5061" s="65" t="s">
        <v>2437</v>
      </c>
      <c r="C5061" s="65" t="s">
        <v>2437</v>
      </c>
    </row>
    <row r="5062" spans="2:3">
      <c r="B5062" s="65" t="s">
        <v>2438</v>
      </c>
      <c r="C5062" s="65" t="s">
        <v>2438</v>
      </c>
    </row>
    <row r="5063" spans="2:3">
      <c r="B5063" s="65" t="s">
        <v>2439</v>
      </c>
      <c r="C5063" s="65" t="s">
        <v>2439</v>
      </c>
    </row>
    <row r="5064" spans="2:3">
      <c r="B5064" s="65" t="s">
        <v>2440</v>
      </c>
      <c r="C5064" s="65" t="s">
        <v>2440</v>
      </c>
    </row>
    <row r="5065" spans="2:3">
      <c r="B5065" s="65" t="s">
        <v>2441</v>
      </c>
      <c r="C5065" s="65" t="s">
        <v>2441</v>
      </c>
    </row>
    <row r="5066" spans="2:3">
      <c r="B5066" s="65" t="s">
        <v>2442</v>
      </c>
      <c r="C5066" s="65" t="s">
        <v>2442</v>
      </c>
    </row>
    <row r="5067" spans="2:3">
      <c r="B5067" s="65" t="s">
        <v>2443</v>
      </c>
      <c r="C5067" s="65" t="s">
        <v>2443</v>
      </c>
    </row>
    <row r="5068" spans="2:3">
      <c r="B5068" s="65" t="s">
        <v>2444</v>
      </c>
      <c r="C5068" s="65" t="s">
        <v>2444</v>
      </c>
    </row>
    <row r="5069" spans="2:3">
      <c r="B5069" s="65" t="s">
        <v>2445</v>
      </c>
      <c r="C5069" s="65" t="s">
        <v>2445</v>
      </c>
    </row>
    <row r="5070" spans="2:3">
      <c r="B5070" s="65" t="s">
        <v>2446</v>
      </c>
      <c r="C5070" s="65" t="s">
        <v>2446</v>
      </c>
    </row>
    <row r="5071" spans="2:3">
      <c r="B5071" s="65" t="s">
        <v>2016</v>
      </c>
      <c r="C5071" s="65" t="s">
        <v>2016</v>
      </c>
    </row>
    <row r="5072" spans="2:3">
      <c r="B5072" s="65" t="s">
        <v>2447</v>
      </c>
      <c r="C5072" s="65" t="s">
        <v>2447</v>
      </c>
    </row>
    <row r="5073" spans="2:3">
      <c r="B5073" s="65" t="s">
        <v>2448</v>
      </c>
      <c r="C5073" s="65" t="s">
        <v>2448</v>
      </c>
    </row>
    <row r="5074" spans="2:3">
      <c r="B5074" s="65" t="s">
        <v>2449</v>
      </c>
      <c r="C5074" s="65" t="s">
        <v>2449</v>
      </c>
    </row>
    <row r="5075" spans="2:3">
      <c r="B5075" s="65" t="s">
        <v>2450</v>
      </c>
      <c r="C5075" s="65" t="s">
        <v>2450</v>
      </c>
    </row>
    <row r="5076" spans="2:3">
      <c r="B5076" s="65" t="s">
        <v>2451</v>
      </c>
      <c r="C5076" s="65" t="s">
        <v>2451</v>
      </c>
    </row>
    <row r="5077" spans="2:3">
      <c r="B5077" s="65" t="s">
        <v>2452</v>
      </c>
      <c r="C5077" s="65" t="s">
        <v>2452</v>
      </c>
    </row>
    <row r="5078" spans="2:3">
      <c r="B5078" s="65" t="s">
        <v>2453</v>
      </c>
      <c r="C5078" s="65" t="s">
        <v>2453</v>
      </c>
    </row>
    <row r="5079" spans="2:3">
      <c r="B5079" s="65" t="s">
        <v>2454</v>
      </c>
      <c r="C5079" s="65" t="s">
        <v>2454</v>
      </c>
    </row>
    <row r="5080" spans="2:3">
      <c r="B5080" s="65" t="s">
        <v>2017</v>
      </c>
      <c r="C5080" s="65" t="s">
        <v>2017</v>
      </c>
    </row>
    <row r="5081" spans="2:3">
      <c r="B5081" s="65" t="s">
        <v>2455</v>
      </c>
      <c r="C5081" s="65" t="s">
        <v>2455</v>
      </c>
    </row>
    <row r="5082" spans="2:3">
      <c r="B5082" s="65" t="s">
        <v>2456</v>
      </c>
      <c r="C5082" s="65" t="s">
        <v>2456</v>
      </c>
    </row>
    <row r="5083" spans="2:3">
      <c r="B5083" s="65" t="s">
        <v>2457</v>
      </c>
      <c r="C5083" s="65" t="s">
        <v>2457</v>
      </c>
    </row>
    <row r="5084" spans="2:3">
      <c r="B5084" s="65" t="s">
        <v>2458</v>
      </c>
      <c r="C5084" s="65" t="s">
        <v>2458</v>
      </c>
    </row>
    <row r="5085" spans="2:3">
      <c r="B5085" s="65" t="s">
        <v>2018</v>
      </c>
      <c r="C5085" s="65" t="s">
        <v>2018</v>
      </c>
    </row>
    <row r="5086" spans="2:3">
      <c r="B5086" s="65" t="s">
        <v>2459</v>
      </c>
      <c r="C5086" s="65" t="s">
        <v>2459</v>
      </c>
    </row>
    <row r="5087" spans="2:3">
      <c r="B5087" s="65" t="s">
        <v>2460</v>
      </c>
      <c r="C5087" s="65" t="s">
        <v>2460</v>
      </c>
    </row>
    <row r="5088" spans="2:3">
      <c r="B5088" s="65" t="s">
        <v>2461</v>
      </c>
      <c r="C5088" s="65" t="s">
        <v>2461</v>
      </c>
    </row>
    <row r="5089" spans="2:3">
      <c r="B5089" s="65" t="s">
        <v>2462</v>
      </c>
      <c r="C5089" s="65" t="s">
        <v>2462</v>
      </c>
    </row>
    <row r="5090" spans="2:3">
      <c r="B5090" s="65" t="s">
        <v>2463</v>
      </c>
      <c r="C5090" s="65" t="s">
        <v>2463</v>
      </c>
    </row>
    <row r="5091" spans="2:3">
      <c r="B5091" s="65" t="s">
        <v>2464</v>
      </c>
      <c r="C5091" s="65" t="s">
        <v>2464</v>
      </c>
    </row>
    <row r="5092" spans="2:3">
      <c r="B5092" s="65" t="s">
        <v>2465</v>
      </c>
      <c r="C5092" s="65" t="s">
        <v>2465</v>
      </c>
    </row>
    <row r="5093" spans="2:3">
      <c r="B5093" s="65" t="s">
        <v>2019</v>
      </c>
      <c r="C5093" s="65" t="s">
        <v>2019</v>
      </c>
    </row>
    <row r="5094" spans="2:3">
      <c r="B5094" s="65" t="s">
        <v>2466</v>
      </c>
      <c r="C5094" s="65" t="s">
        <v>2466</v>
      </c>
    </row>
    <row r="5095" spans="2:3">
      <c r="B5095" s="65" t="s">
        <v>2467</v>
      </c>
      <c r="C5095" s="65" t="s">
        <v>2467</v>
      </c>
    </row>
    <row r="5096" spans="2:3">
      <c r="B5096" s="65" t="s">
        <v>2468</v>
      </c>
      <c r="C5096" s="65" t="s">
        <v>2468</v>
      </c>
    </row>
    <row r="5097" spans="2:3">
      <c r="B5097" s="65" t="s">
        <v>2469</v>
      </c>
      <c r="C5097" s="65" t="s">
        <v>2469</v>
      </c>
    </row>
    <row r="5098" spans="2:3">
      <c r="B5098" s="65" t="s">
        <v>2470</v>
      </c>
      <c r="C5098" s="65" t="s">
        <v>2470</v>
      </c>
    </row>
    <row r="5099" spans="2:3">
      <c r="B5099" s="65" t="s">
        <v>2471</v>
      </c>
      <c r="C5099" s="65" t="s">
        <v>2471</v>
      </c>
    </row>
    <row r="5100" spans="2:3">
      <c r="B5100" s="65" t="s">
        <v>2020</v>
      </c>
      <c r="C5100" s="65" t="s">
        <v>2020</v>
      </c>
    </row>
    <row r="5101" spans="2:3">
      <c r="B5101" s="65" t="s">
        <v>2472</v>
      </c>
      <c r="C5101" s="65" t="s">
        <v>2472</v>
      </c>
    </row>
    <row r="5102" spans="2:3">
      <c r="B5102" s="65" t="s">
        <v>2473</v>
      </c>
      <c r="C5102" s="65" t="s">
        <v>2473</v>
      </c>
    </row>
    <row r="5103" spans="2:3">
      <c r="B5103" s="65" t="s">
        <v>2021</v>
      </c>
      <c r="C5103" s="65" t="s">
        <v>2021</v>
      </c>
    </row>
    <row r="5104" spans="2:3">
      <c r="B5104" s="65" t="s">
        <v>2474</v>
      </c>
      <c r="C5104" s="65" t="s">
        <v>2474</v>
      </c>
    </row>
    <row r="5105" spans="2:3">
      <c r="B5105" s="65" t="s">
        <v>2475</v>
      </c>
      <c r="C5105" s="65" t="s">
        <v>2475</v>
      </c>
    </row>
    <row r="5106" spans="2:3">
      <c r="B5106" s="65" t="s">
        <v>2476</v>
      </c>
      <c r="C5106" s="65" t="s">
        <v>2476</v>
      </c>
    </row>
    <row r="5107" spans="2:3">
      <c r="B5107" s="65" t="s">
        <v>2477</v>
      </c>
      <c r="C5107" s="65" t="s">
        <v>2477</v>
      </c>
    </row>
    <row r="5108" spans="2:3">
      <c r="B5108" s="65" t="s">
        <v>2022</v>
      </c>
      <c r="C5108" s="65" t="s">
        <v>2022</v>
      </c>
    </row>
    <row r="5109" spans="2:3">
      <c r="B5109" s="65" t="s">
        <v>2478</v>
      </c>
      <c r="C5109" s="65" t="s">
        <v>2478</v>
      </c>
    </row>
    <row r="5110" spans="2:3">
      <c r="B5110" s="65" t="s">
        <v>2479</v>
      </c>
      <c r="C5110" s="65" t="s">
        <v>2479</v>
      </c>
    </row>
    <row r="5111" spans="2:3">
      <c r="B5111" s="65" t="s">
        <v>2023</v>
      </c>
      <c r="C5111" s="65" t="s">
        <v>2023</v>
      </c>
    </row>
    <row r="5112" spans="2:3">
      <c r="B5112" s="65" t="s">
        <v>2480</v>
      </c>
      <c r="C5112" s="65" t="s">
        <v>2480</v>
      </c>
    </row>
    <row r="5113" spans="2:3">
      <c r="B5113" s="65" t="s">
        <v>2481</v>
      </c>
      <c r="C5113" s="65" t="s">
        <v>2481</v>
      </c>
    </row>
    <row r="5114" spans="2:3">
      <c r="B5114" s="65" t="s">
        <v>2482</v>
      </c>
      <c r="C5114" s="65" t="s">
        <v>2482</v>
      </c>
    </row>
    <row r="5115" spans="2:3">
      <c r="B5115" s="65" t="s">
        <v>2483</v>
      </c>
      <c r="C5115" s="65" t="s">
        <v>2483</v>
      </c>
    </row>
    <row r="5116" spans="2:3">
      <c r="B5116" s="65" t="s">
        <v>2484</v>
      </c>
      <c r="C5116" s="65" t="s">
        <v>2484</v>
      </c>
    </row>
    <row r="5117" spans="2:3">
      <c r="B5117" s="65" t="s">
        <v>2485</v>
      </c>
      <c r="C5117" s="65" t="s">
        <v>2485</v>
      </c>
    </row>
    <row r="5118" spans="2:3">
      <c r="B5118" s="65" t="s">
        <v>2486</v>
      </c>
      <c r="C5118" s="65" t="s">
        <v>2486</v>
      </c>
    </row>
    <row r="5119" spans="2:3">
      <c r="B5119" s="65" t="s">
        <v>2487</v>
      </c>
      <c r="C5119" s="65" t="s">
        <v>2487</v>
      </c>
    </row>
    <row r="5120" spans="2:3">
      <c r="B5120" s="65" t="s">
        <v>2024</v>
      </c>
      <c r="C5120" s="65" t="s">
        <v>2024</v>
      </c>
    </row>
    <row r="5121" spans="2:3">
      <c r="B5121" s="65" t="s">
        <v>2488</v>
      </c>
      <c r="C5121" s="65" t="s">
        <v>2488</v>
      </c>
    </row>
    <row r="5122" spans="2:3">
      <c r="B5122" s="65" t="s">
        <v>2489</v>
      </c>
      <c r="C5122" s="65" t="s">
        <v>2489</v>
      </c>
    </row>
    <row r="5123" spans="2:3">
      <c r="B5123" s="65" t="s">
        <v>2490</v>
      </c>
      <c r="C5123" s="65" t="s">
        <v>2490</v>
      </c>
    </row>
    <row r="5124" spans="2:3">
      <c r="B5124" s="65" t="s">
        <v>2491</v>
      </c>
      <c r="C5124" s="65" t="s">
        <v>2491</v>
      </c>
    </row>
    <row r="5125" spans="2:3">
      <c r="B5125" s="65" t="s">
        <v>2492</v>
      </c>
      <c r="C5125" s="65" t="s">
        <v>2492</v>
      </c>
    </row>
    <row r="5126" spans="2:3">
      <c r="B5126" s="65" t="s">
        <v>2493</v>
      </c>
      <c r="C5126" s="65" t="s">
        <v>2493</v>
      </c>
    </row>
    <row r="5127" spans="2:3">
      <c r="B5127" s="65" t="s">
        <v>2494</v>
      </c>
      <c r="C5127" s="65" t="s">
        <v>2494</v>
      </c>
    </row>
    <row r="5128" spans="2:3">
      <c r="B5128" s="65" t="s">
        <v>2495</v>
      </c>
      <c r="C5128" s="65" t="s">
        <v>2495</v>
      </c>
    </row>
    <row r="5129" spans="2:3">
      <c r="B5129" s="65" t="s">
        <v>2496</v>
      </c>
      <c r="C5129" s="65" t="s">
        <v>2496</v>
      </c>
    </row>
    <row r="5130" spans="2:3">
      <c r="B5130" s="65" t="s">
        <v>2025</v>
      </c>
      <c r="C5130" s="65" t="s">
        <v>2025</v>
      </c>
    </row>
    <row r="5131" spans="2:3">
      <c r="B5131" s="65" t="s">
        <v>2497</v>
      </c>
      <c r="C5131" s="65" t="s">
        <v>2497</v>
      </c>
    </row>
    <row r="5132" spans="2:3">
      <c r="B5132" s="65" t="s">
        <v>2498</v>
      </c>
      <c r="C5132" s="65" t="s">
        <v>2498</v>
      </c>
    </row>
    <row r="5133" spans="2:3">
      <c r="B5133" s="65" t="s">
        <v>2499</v>
      </c>
      <c r="C5133" s="65" t="s">
        <v>2499</v>
      </c>
    </row>
    <row r="5134" spans="2:3">
      <c r="B5134" s="65" t="s">
        <v>2500</v>
      </c>
      <c r="C5134" s="65" t="s">
        <v>2500</v>
      </c>
    </row>
    <row r="5135" spans="2:3">
      <c r="B5135" s="65" t="s">
        <v>2501</v>
      </c>
      <c r="C5135" s="65" t="s">
        <v>2501</v>
      </c>
    </row>
    <row r="5136" spans="2:3">
      <c r="B5136" s="65" t="s">
        <v>2502</v>
      </c>
      <c r="C5136" s="65" t="s">
        <v>2502</v>
      </c>
    </row>
    <row r="5137" spans="2:3">
      <c r="B5137" s="65" t="s">
        <v>2503</v>
      </c>
      <c r="C5137" s="65" t="s">
        <v>2503</v>
      </c>
    </row>
    <row r="5138" spans="2:3">
      <c r="B5138" s="65" t="s">
        <v>2504</v>
      </c>
      <c r="C5138" s="65" t="s">
        <v>2504</v>
      </c>
    </row>
    <row r="5139" spans="2:3">
      <c r="B5139" s="65" t="s">
        <v>2505</v>
      </c>
      <c r="C5139" s="65" t="s">
        <v>2505</v>
      </c>
    </row>
    <row r="5140" spans="2:3">
      <c r="B5140" s="65" t="s">
        <v>2506</v>
      </c>
      <c r="C5140" s="65" t="s">
        <v>2506</v>
      </c>
    </row>
    <row r="5141" spans="2:3">
      <c r="B5141" s="65" t="s">
        <v>2507</v>
      </c>
      <c r="C5141" s="65" t="s">
        <v>2507</v>
      </c>
    </row>
    <row r="5142" spans="2:3">
      <c r="B5142" s="65" t="s">
        <v>2508</v>
      </c>
      <c r="C5142" s="65" t="s">
        <v>2508</v>
      </c>
    </row>
    <row r="5143" spans="2:3">
      <c r="B5143" s="65" t="s">
        <v>2509</v>
      </c>
      <c r="C5143" s="65" t="s">
        <v>2509</v>
      </c>
    </row>
    <row r="5144" spans="2:3">
      <c r="B5144" s="65" t="s">
        <v>2510</v>
      </c>
      <c r="C5144" s="65" t="s">
        <v>2510</v>
      </c>
    </row>
    <row r="5145" spans="2:3">
      <c r="B5145" s="65" t="s">
        <v>2511</v>
      </c>
      <c r="C5145" s="65" t="s">
        <v>2511</v>
      </c>
    </row>
    <row r="5146" spans="2:3">
      <c r="B5146" s="65" t="s">
        <v>2512</v>
      </c>
      <c r="C5146" s="65" t="s">
        <v>2512</v>
      </c>
    </row>
    <row r="5147" spans="2:3">
      <c r="B5147" s="65" t="s">
        <v>2513</v>
      </c>
      <c r="C5147" s="65" t="s">
        <v>2513</v>
      </c>
    </row>
    <row r="5148" spans="2:3">
      <c r="B5148" s="65" t="s">
        <v>2514</v>
      </c>
      <c r="C5148" s="65" t="s">
        <v>2514</v>
      </c>
    </row>
    <row r="5149" spans="2:3">
      <c r="B5149" s="65" t="s">
        <v>2026</v>
      </c>
      <c r="C5149" s="65" t="s">
        <v>2026</v>
      </c>
    </row>
    <row r="5150" spans="2:3">
      <c r="B5150" s="65" t="s">
        <v>2515</v>
      </c>
      <c r="C5150" s="65" t="s">
        <v>2515</v>
      </c>
    </row>
    <row r="5151" spans="2:3">
      <c r="B5151" s="65" t="s">
        <v>2516</v>
      </c>
      <c r="C5151" s="65" t="s">
        <v>2516</v>
      </c>
    </row>
    <row r="5152" spans="2:3">
      <c r="B5152" s="65" t="s">
        <v>2517</v>
      </c>
      <c r="C5152" s="65" t="s">
        <v>2517</v>
      </c>
    </row>
    <row r="5153" spans="2:3">
      <c r="B5153" s="65" t="s">
        <v>2518</v>
      </c>
      <c r="C5153" s="65" t="s">
        <v>2518</v>
      </c>
    </row>
    <row r="5154" spans="2:3">
      <c r="B5154" s="65" t="s">
        <v>2519</v>
      </c>
      <c r="C5154" s="65" t="s">
        <v>2519</v>
      </c>
    </row>
    <row r="5155" spans="2:3">
      <c r="B5155" s="65" t="s">
        <v>2520</v>
      </c>
      <c r="C5155" s="65" t="s">
        <v>2520</v>
      </c>
    </row>
    <row r="5156" spans="2:3">
      <c r="B5156" s="65" t="s">
        <v>2521</v>
      </c>
      <c r="C5156" s="65" t="s">
        <v>2521</v>
      </c>
    </row>
    <row r="5157" spans="2:3">
      <c r="B5157" s="65" t="s">
        <v>2522</v>
      </c>
      <c r="C5157" s="65" t="s">
        <v>2522</v>
      </c>
    </row>
    <row r="5158" spans="2:3">
      <c r="B5158" s="65" t="s">
        <v>2027</v>
      </c>
      <c r="C5158" s="65" t="s">
        <v>2027</v>
      </c>
    </row>
    <row r="5159" spans="2:3">
      <c r="B5159" s="65" t="s">
        <v>2523</v>
      </c>
      <c r="C5159" s="65" t="s">
        <v>2523</v>
      </c>
    </row>
    <row r="5160" spans="2:3">
      <c r="B5160" s="65" t="s">
        <v>2524</v>
      </c>
      <c r="C5160" s="65" t="s">
        <v>2524</v>
      </c>
    </row>
    <row r="5161" spans="2:3">
      <c r="B5161" s="65" t="s">
        <v>2525</v>
      </c>
      <c r="C5161" s="65" t="s">
        <v>2525</v>
      </c>
    </row>
    <row r="5162" spans="2:3">
      <c r="B5162" s="65" t="s">
        <v>2526</v>
      </c>
      <c r="C5162" s="65" t="s">
        <v>2526</v>
      </c>
    </row>
    <row r="5163" spans="2:3">
      <c r="B5163" s="65" t="s">
        <v>2527</v>
      </c>
      <c r="C5163" s="65" t="s">
        <v>2527</v>
      </c>
    </row>
    <row r="5164" spans="2:3">
      <c r="B5164" s="65" t="s">
        <v>2528</v>
      </c>
      <c r="C5164" s="65" t="s">
        <v>2528</v>
      </c>
    </row>
    <row r="5165" spans="2:3">
      <c r="B5165" s="65" t="s">
        <v>2529</v>
      </c>
      <c r="C5165" s="65" t="s">
        <v>2529</v>
      </c>
    </row>
    <row r="5166" spans="2:3">
      <c r="B5166" s="65" t="s">
        <v>2028</v>
      </c>
      <c r="C5166" s="65" t="s">
        <v>2028</v>
      </c>
    </row>
    <row r="5167" spans="2:3">
      <c r="B5167" s="65" t="s">
        <v>2530</v>
      </c>
      <c r="C5167" s="65" t="s">
        <v>2530</v>
      </c>
    </row>
    <row r="5168" spans="2:3">
      <c r="B5168" s="65" t="s">
        <v>2531</v>
      </c>
      <c r="C5168" s="65" t="s">
        <v>2531</v>
      </c>
    </row>
    <row r="5169" spans="2:3">
      <c r="B5169" s="65" t="s">
        <v>2532</v>
      </c>
      <c r="C5169" s="65" t="s">
        <v>2532</v>
      </c>
    </row>
    <row r="5170" spans="2:3">
      <c r="B5170" s="65" t="s">
        <v>2533</v>
      </c>
      <c r="C5170" s="65" t="s">
        <v>2533</v>
      </c>
    </row>
    <row r="5171" spans="2:3">
      <c r="B5171" s="65" t="s">
        <v>2534</v>
      </c>
      <c r="C5171" s="65" t="s">
        <v>2534</v>
      </c>
    </row>
    <row r="5172" spans="2:3">
      <c r="B5172" s="65" t="s">
        <v>2535</v>
      </c>
      <c r="C5172" s="65" t="s">
        <v>2535</v>
      </c>
    </row>
    <row r="5173" spans="2:3">
      <c r="B5173" s="65" t="s">
        <v>2536</v>
      </c>
      <c r="C5173" s="65" t="s">
        <v>2536</v>
      </c>
    </row>
    <row r="5174" spans="2:3">
      <c r="B5174" s="65" t="s">
        <v>2537</v>
      </c>
      <c r="C5174" s="65" t="s">
        <v>2537</v>
      </c>
    </row>
    <row r="5175" spans="2:3">
      <c r="B5175" s="65" t="s">
        <v>2538</v>
      </c>
      <c r="C5175" s="65" t="s">
        <v>2538</v>
      </c>
    </row>
    <row r="5176" spans="2:3">
      <c r="B5176" s="65" t="s">
        <v>2539</v>
      </c>
      <c r="C5176" s="65" t="s">
        <v>2539</v>
      </c>
    </row>
    <row r="5177" spans="2:3">
      <c r="B5177" s="65" t="s">
        <v>2540</v>
      </c>
      <c r="C5177" s="65" t="s">
        <v>2540</v>
      </c>
    </row>
    <row r="5178" spans="2:3">
      <c r="B5178" s="65" t="s">
        <v>2541</v>
      </c>
      <c r="C5178" s="65" t="s">
        <v>2541</v>
      </c>
    </row>
    <row r="5179" spans="2:3">
      <c r="B5179" s="65" t="s">
        <v>2542</v>
      </c>
      <c r="C5179" s="65" t="s">
        <v>2542</v>
      </c>
    </row>
    <row r="5180" spans="2:3">
      <c r="B5180" s="65" t="s">
        <v>2543</v>
      </c>
      <c r="C5180" s="65" t="s">
        <v>2543</v>
      </c>
    </row>
    <row r="5181" spans="2:3">
      <c r="B5181" s="65" t="s">
        <v>2544</v>
      </c>
      <c r="C5181" s="65" t="s">
        <v>2544</v>
      </c>
    </row>
    <row r="5182" spans="2:3">
      <c r="B5182" s="65" t="s">
        <v>2545</v>
      </c>
      <c r="C5182" s="65" t="s">
        <v>2545</v>
      </c>
    </row>
    <row r="5183" spans="2:3">
      <c r="B5183" s="65" t="s">
        <v>2546</v>
      </c>
      <c r="C5183" s="65" t="s">
        <v>2546</v>
      </c>
    </row>
    <row r="5184" spans="2:3">
      <c r="B5184" s="65" t="s">
        <v>2547</v>
      </c>
      <c r="C5184" s="65" t="s">
        <v>2547</v>
      </c>
    </row>
    <row r="5185" spans="2:3">
      <c r="B5185" s="65" t="s">
        <v>2548</v>
      </c>
      <c r="C5185" s="65" t="s">
        <v>2548</v>
      </c>
    </row>
    <row r="5186" spans="2:3">
      <c r="B5186" s="65" t="s">
        <v>2549</v>
      </c>
      <c r="C5186" s="65" t="s">
        <v>2549</v>
      </c>
    </row>
    <row r="5187" spans="2:3">
      <c r="B5187" s="65" t="s">
        <v>2550</v>
      </c>
      <c r="C5187" s="65" t="s">
        <v>2550</v>
      </c>
    </row>
    <row r="5188" spans="2:3">
      <c r="B5188" s="65" t="s">
        <v>2551</v>
      </c>
      <c r="C5188" s="65" t="s">
        <v>2551</v>
      </c>
    </row>
    <row r="5189" spans="2:3">
      <c r="B5189" s="65" t="s">
        <v>2029</v>
      </c>
      <c r="C5189" s="65" t="s">
        <v>2029</v>
      </c>
    </row>
    <row r="5190" spans="2:3">
      <c r="B5190" s="65" t="s">
        <v>2552</v>
      </c>
      <c r="C5190" s="65" t="s">
        <v>2552</v>
      </c>
    </row>
    <row r="5191" spans="2:3">
      <c r="B5191" s="65" t="s">
        <v>2553</v>
      </c>
      <c r="C5191" s="65" t="s">
        <v>2553</v>
      </c>
    </row>
    <row r="5192" spans="2:3">
      <c r="B5192" s="65" t="s">
        <v>2554</v>
      </c>
      <c r="C5192" s="65" t="s">
        <v>2554</v>
      </c>
    </row>
    <row r="5193" spans="2:3">
      <c r="B5193" s="65" t="s">
        <v>2555</v>
      </c>
      <c r="C5193" s="65" t="s">
        <v>2555</v>
      </c>
    </row>
    <row r="5194" spans="2:3">
      <c r="B5194" s="65" t="s">
        <v>2556</v>
      </c>
      <c r="C5194" s="65" t="s">
        <v>2556</v>
      </c>
    </row>
    <row r="5195" spans="2:3">
      <c r="B5195" s="65" t="s">
        <v>2557</v>
      </c>
      <c r="C5195" s="65" t="s">
        <v>2557</v>
      </c>
    </row>
    <row r="5196" spans="2:3">
      <c r="B5196" s="65" t="s">
        <v>2030</v>
      </c>
      <c r="C5196" s="65" t="s">
        <v>2030</v>
      </c>
    </row>
    <row r="5197" spans="2:3">
      <c r="B5197" s="65" t="s">
        <v>2558</v>
      </c>
      <c r="C5197" s="65" t="s">
        <v>2558</v>
      </c>
    </row>
    <row r="5198" spans="2:3">
      <c r="B5198" s="65" t="s">
        <v>2559</v>
      </c>
      <c r="C5198" s="65" t="s">
        <v>2559</v>
      </c>
    </row>
    <row r="5199" spans="2:3">
      <c r="B5199" s="65" t="s">
        <v>2560</v>
      </c>
      <c r="C5199" s="65" t="s">
        <v>2560</v>
      </c>
    </row>
    <row r="5200" spans="2:3">
      <c r="B5200" s="65" t="s">
        <v>2561</v>
      </c>
      <c r="C5200" s="65" t="s">
        <v>2561</v>
      </c>
    </row>
    <row r="5201" spans="2:3">
      <c r="B5201" s="65" t="s">
        <v>2031</v>
      </c>
      <c r="C5201" s="65" t="s">
        <v>2031</v>
      </c>
    </row>
    <row r="5202" spans="2:3">
      <c r="B5202" s="65" t="s">
        <v>2562</v>
      </c>
      <c r="C5202" s="65" t="s">
        <v>2562</v>
      </c>
    </row>
    <row r="5203" spans="2:3">
      <c r="B5203" s="65" t="s">
        <v>2563</v>
      </c>
      <c r="C5203" s="65" t="s">
        <v>2563</v>
      </c>
    </row>
    <row r="5204" spans="2:3">
      <c r="B5204" s="65" t="s">
        <v>2564</v>
      </c>
      <c r="C5204" s="65" t="s">
        <v>2564</v>
      </c>
    </row>
    <row r="5205" spans="2:3">
      <c r="B5205" s="65" t="s">
        <v>2565</v>
      </c>
      <c r="C5205" s="65" t="s">
        <v>2565</v>
      </c>
    </row>
    <row r="5206" spans="2:3">
      <c r="B5206" s="65" t="s">
        <v>2566</v>
      </c>
      <c r="C5206" s="65" t="s">
        <v>2566</v>
      </c>
    </row>
    <row r="5207" spans="2:3">
      <c r="B5207" s="65" t="s">
        <v>2567</v>
      </c>
      <c r="C5207" s="65" t="s">
        <v>2567</v>
      </c>
    </row>
    <row r="5208" spans="2:3">
      <c r="B5208" s="65" t="s">
        <v>2032</v>
      </c>
      <c r="C5208" s="65" t="s">
        <v>2032</v>
      </c>
    </row>
    <row r="5209" spans="2:3">
      <c r="B5209" s="65" t="s">
        <v>2568</v>
      </c>
      <c r="C5209" s="65" t="s">
        <v>2568</v>
      </c>
    </row>
    <row r="5210" spans="2:3">
      <c r="B5210" s="65" t="s">
        <v>2569</v>
      </c>
      <c r="C5210" s="65" t="s">
        <v>2569</v>
      </c>
    </row>
    <row r="5211" spans="2:3">
      <c r="B5211" s="65" t="s">
        <v>2570</v>
      </c>
      <c r="C5211" s="65" t="s">
        <v>2570</v>
      </c>
    </row>
    <row r="5212" spans="2:3">
      <c r="B5212" s="65" t="s">
        <v>2033</v>
      </c>
      <c r="C5212" s="65" t="s">
        <v>2033</v>
      </c>
    </row>
    <row r="5213" spans="2:3">
      <c r="B5213" s="65" t="s">
        <v>2571</v>
      </c>
      <c r="C5213" s="65" t="s">
        <v>2571</v>
      </c>
    </row>
    <row r="5214" spans="2:3">
      <c r="B5214" s="65" t="s">
        <v>2572</v>
      </c>
      <c r="C5214" s="65" t="s">
        <v>2572</v>
      </c>
    </row>
    <row r="5215" spans="2:3">
      <c r="B5215" s="65" t="s">
        <v>2573</v>
      </c>
      <c r="C5215" s="65" t="s">
        <v>2573</v>
      </c>
    </row>
    <row r="5216" spans="2:3">
      <c r="B5216" s="65" t="s">
        <v>2034</v>
      </c>
      <c r="C5216" s="65" t="s">
        <v>2034</v>
      </c>
    </row>
    <row r="5217" spans="2:3">
      <c r="B5217" s="65" t="s">
        <v>2574</v>
      </c>
      <c r="C5217" s="65" t="s">
        <v>2574</v>
      </c>
    </row>
    <row r="5218" spans="2:3">
      <c r="B5218" s="65" t="s">
        <v>2575</v>
      </c>
      <c r="C5218" s="65" t="s">
        <v>2575</v>
      </c>
    </row>
    <row r="5219" spans="2:3">
      <c r="B5219" s="65" t="s">
        <v>2035</v>
      </c>
      <c r="C5219" s="65" t="s">
        <v>2035</v>
      </c>
    </row>
    <row r="5220" spans="2:3">
      <c r="B5220" s="65" t="s">
        <v>2576</v>
      </c>
      <c r="C5220" s="65" t="s">
        <v>2576</v>
      </c>
    </row>
    <row r="5221" spans="2:3">
      <c r="B5221" s="65" t="s">
        <v>2036</v>
      </c>
      <c r="C5221" s="65" t="s">
        <v>2036</v>
      </c>
    </row>
    <row r="5222" spans="2:3">
      <c r="B5222" s="65" t="s">
        <v>2577</v>
      </c>
      <c r="C5222" s="65" t="s">
        <v>2577</v>
      </c>
    </row>
    <row r="5223" spans="2:3">
      <c r="B5223" s="65" t="s">
        <v>2037</v>
      </c>
      <c r="C5223" s="65" t="s">
        <v>2037</v>
      </c>
    </row>
    <row r="5224" spans="2:3">
      <c r="B5224" s="65" t="s">
        <v>2578</v>
      </c>
      <c r="C5224" s="65" t="s">
        <v>2578</v>
      </c>
    </row>
    <row r="5225" spans="2:3">
      <c r="B5225" s="65" t="s">
        <v>2579</v>
      </c>
      <c r="C5225" s="65" t="s">
        <v>2579</v>
      </c>
    </row>
    <row r="5226" spans="2:3">
      <c r="B5226" s="65" t="s">
        <v>2580</v>
      </c>
      <c r="C5226" s="65" t="s">
        <v>2580</v>
      </c>
    </row>
    <row r="5227" spans="2:3">
      <c r="B5227" s="65" t="s">
        <v>2581</v>
      </c>
      <c r="C5227" s="65" t="s">
        <v>2581</v>
      </c>
    </row>
    <row r="5228" spans="2:3">
      <c r="B5228" s="65" t="s">
        <v>2582</v>
      </c>
      <c r="C5228" s="65" t="s">
        <v>2582</v>
      </c>
    </row>
    <row r="5229" spans="2:3">
      <c r="B5229" s="65" t="s">
        <v>2583</v>
      </c>
      <c r="C5229" s="65" t="s">
        <v>2583</v>
      </c>
    </row>
    <row r="5230" spans="2:3">
      <c r="B5230" s="65" t="s">
        <v>2584</v>
      </c>
      <c r="C5230" s="65" t="s">
        <v>2584</v>
      </c>
    </row>
    <row r="5231" spans="2:3">
      <c r="B5231" s="65" t="s">
        <v>2585</v>
      </c>
      <c r="C5231" s="65" t="s">
        <v>2585</v>
      </c>
    </row>
    <row r="5232" spans="2:3">
      <c r="B5232" s="65" t="s">
        <v>2586</v>
      </c>
      <c r="C5232" s="65" t="s">
        <v>2586</v>
      </c>
    </row>
    <row r="5233" spans="2:3">
      <c r="B5233" s="65" t="s">
        <v>2587</v>
      </c>
      <c r="C5233" s="65" t="s">
        <v>2587</v>
      </c>
    </row>
    <row r="5234" spans="2:3">
      <c r="B5234" s="65" t="s">
        <v>2588</v>
      </c>
      <c r="C5234" s="65" t="s">
        <v>2588</v>
      </c>
    </row>
    <row r="5235" spans="2:3">
      <c r="B5235" s="65" t="s">
        <v>2589</v>
      </c>
      <c r="C5235" s="65" t="s">
        <v>2589</v>
      </c>
    </row>
    <row r="5236" spans="2:3">
      <c r="B5236" s="65" t="s">
        <v>2590</v>
      </c>
      <c r="C5236" s="65" t="s">
        <v>2590</v>
      </c>
    </row>
    <row r="5237" spans="2:3">
      <c r="B5237" s="65" t="s">
        <v>2591</v>
      </c>
      <c r="C5237" s="65" t="s">
        <v>2591</v>
      </c>
    </row>
    <row r="5238" spans="2:3">
      <c r="B5238" s="65" t="s">
        <v>2592</v>
      </c>
      <c r="C5238" s="65" t="s">
        <v>2592</v>
      </c>
    </row>
    <row r="5239" spans="2:3">
      <c r="B5239" s="65" t="s">
        <v>2593</v>
      </c>
      <c r="C5239" s="65" t="s">
        <v>2593</v>
      </c>
    </row>
    <row r="5240" spans="2:3">
      <c r="B5240" s="65" t="s">
        <v>1046</v>
      </c>
      <c r="C5240" s="65" t="s">
        <v>1046</v>
      </c>
    </row>
    <row r="5241" spans="2:3">
      <c r="B5241" s="65" t="s">
        <v>1517</v>
      </c>
      <c r="C5241" s="65" t="s">
        <v>1517</v>
      </c>
    </row>
    <row r="5242" spans="2:3">
      <c r="B5242" s="65" t="s">
        <v>2594</v>
      </c>
      <c r="C5242" s="65" t="s">
        <v>2594</v>
      </c>
    </row>
    <row r="5243" spans="2:3">
      <c r="B5243" s="65" t="s">
        <v>2595</v>
      </c>
      <c r="C5243" s="65" t="s">
        <v>2595</v>
      </c>
    </row>
    <row r="5244" spans="2:3">
      <c r="B5244" s="65" t="s">
        <v>2596</v>
      </c>
      <c r="C5244" s="65" t="s">
        <v>2596</v>
      </c>
    </row>
    <row r="5245" spans="2:3">
      <c r="B5245" s="65" t="s">
        <v>2597</v>
      </c>
      <c r="C5245" s="65" t="s">
        <v>2597</v>
      </c>
    </row>
    <row r="5246" spans="2:3">
      <c r="B5246" s="65" t="s">
        <v>2598</v>
      </c>
      <c r="C5246" s="65" t="s">
        <v>2598</v>
      </c>
    </row>
    <row r="5247" spans="2:3">
      <c r="B5247" s="65" t="s">
        <v>2599</v>
      </c>
      <c r="C5247" s="65" t="s">
        <v>2599</v>
      </c>
    </row>
    <row r="5248" spans="2:3">
      <c r="B5248" s="65" t="s">
        <v>2600</v>
      </c>
      <c r="C5248" s="65" t="s">
        <v>2600</v>
      </c>
    </row>
    <row r="5249" spans="2:3">
      <c r="B5249" s="65" t="s">
        <v>2601</v>
      </c>
      <c r="C5249" s="65" t="s">
        <v>2601</v>
      </c>
    </row>
    <row r="5250" spans="2:3">
      <c r="B5250" s="65" t="s">
        <v>2602</v>
      </c>
      <c r="C5250" s="65" t="s">
        <v>2602</v>
      </c>
    </row>
    <row r="5251" spans="2:3">
      <c r="B5251" s="65" t="s">
        <v>2603</v>
      </c>
      <c r="C5251" s="65" t="s">
        <v>2603</v>
      </c>
    </row>
    <row r="5252" spans="2:3">
      <c r="B5252" s="65" t="s">
        <v>2604</v>
      </c>
      <c r="C5252" s="65" t="s">
        <v>2604</v>
      </c>
    </row>
    <row r="5253" spans="2:3">
      <c r="B5253" s="65" t="s">
        <v>2605</v>
      </c>
      <c r="C5253" s="65" t="s">
        <v>2605</v>
      </c>
    </row>
    <row r="5254" spans="2:3">
      <c r="B5254" s="65" t="s">
        <v>2606</v>
      </c>
      <c r="C5254" s="65" t="s">
        <v>2606</v>
      </c>
    </row>
    <row r="5255" spans="2:3">
      <c r="B5255" s="65" t="s">
        <v>2607</v>
      </c>
      <c r="C5255" s="65" t="s">
        <v>2607</v>
      </c>
    </row>
    <row r="5256" spans="2:3">
      <c r="B5256" s="65" t="s">
        <v>2608</v>
      </c>
      <c r="C5256" s="65" t="s">
        <v>2608</v>
      </c>
    </row>
    <row r="5257" spans="2:3">
      <c r="B5257" s="65" t="s">
        <v>2609</v>
      </c>
      <c r="C5257" s="65" t="s">
        <v>2609</v>
      </c>
    </row>
    <row r="5258" spans="2:3">
      <c r="B5258" s="65" t="s">
        <v>2610</v>
      </c>
      <c r="C5258" s="65" t="s">
        <v>2610</v>
      </c>
    </row>
    <row r="5259" spans="2:3">
      <c r="B5259" s="65" t="s">
        <v>2611</v>
      </c>
      <c r="C5259" s="65" t="s">
        <v>2611</v>
      </c>
    </row>
    <row r="5260" spans="2:3">
      <c r="B5260" s="65" t="s">
        <v>2612</v>
      </c>
      <c r="C5260" s="65" t="s">
        <v>2612</v>
      </c>
    </row>
    <row r="5261" spans="2:3">
      <c r="B5261" s="65" t="s">
        <v>2613</v>
      </c>
      <c r="C5261" s="65" t="s">
        <v>2613</v>
      </c>
    </row>
    <row r="5262" spans="2:3">
      <c r="B5262" s="65" t="s">
        <v>2614</v>
      </c>
      <c r="C5262" s="65" t="s">
        <v>2614</v>
      </c>
    </row>
    <row r="5263" spans="2:3">
      <c r="B5263" s="65" t="s">
        <v>2615</v>
      </c>
      <c r="C5263" s="65" t="s">
        <v>2615</v>
      </c>
    </row>
    <row r="5264" spans="2:3">
      <c r="B5264" s="65" t="s">
        <v>1669</v>
      </c>
      <c r="C5264" s="65" t="s">
        <v>1669</v>
      </c>
    </row>
    <row r="5265" spans="2:3">
      <c r="B5265" s="65" t="s">
        <v>2616</v>
      </c>
      <c r="C5265" s="65" t="s">
        <v>2616</v>
      </c>
    </row>
    <row r="5266" spans="2:3">
      <c r="B5266" s="65" t="s">
        <v>2617</v>
      </c>
      <c r="C5266" s="65" t="s">
        <v>2617</v>
      </c>
    </row>
    <row r="5267" spans="2:3">
      <c r="B5267" s="65" t="s">
        <v>2618</v>
      </c>
      <c r="C5267" s="65" t="s">
        <v>2618</v>
      </c>
    </row>
    <row r="5268" spans="2:3">
      <c r="B5268" s="65" t="s">
        <v>2619</v>
      </c>
      <c r="C5268" s="65" t="s">
        <v>2619</v>
      </c>
    </row>
    <row r="5269" spans="2:3">
      <c r="B5269" s="65" t="s">
        <v>2620</v>
      </c>
      <c r="C5269" s="65" t="s">
        <v>2620</v>
      </c>
    </row>
    <row r="5270" spans="2:3">
      <c r="B5270" s="65" t="s">
        <v>1670</v>
      </c>
      <c r="C5270" s="65" t="s">
        <v>1670</v>
      </c>
    </row>
    <row r="5271" spans="2:3">
      <c r="B5271" s="65" t="s">
        <v>1671</v>
      </c>
      <c r="C5271" s="65" t="s">
        <v>1671</v>
      </c>
    </row>
    <row r="5272" spans="2:3">
      <c r="B5272" s="65" t="s">
        <v>1047</v>
      </c>
      <c r="C5272" s="65" t="s">
        <v>1047</v>
      </c>
    </row>
    <row r="5273" spans="2:3">
      <c r="B5273" s="65" t="s">
        <v>1674</v>
      </c>
      <c r="C5273" s="65" t="s">
        <v>1674</v>
      </c>
    </row>
    <row r="5274" spans="2:3">
      <c r="B5274" s="65" t="s">
        <v>2621</v>
      </c>
      <c r="C5274" s="65" t="s">
        <v>2621</v>
      </c>
    </row>
    <row r="5275" spans="2:3">
      <c r="B5275" s="65" t="s">
        <v>2622</v>
      </c>
      <c r="C5275" s="65" t="s">
        <v>2622</v>
      </c>
    </row>
    <row r="5276" spans="2:3">
      <c r="B5276" s="65" t="s">
        <v>2623</v>
      </c>
      <c r="C5276" s="65" t="s">
        <v>2623</v>
      </c>
    </row>
    <row r="5277" spans="2:3">
      <c r="B5277" s="65" t="s">
        <v>1675</v>
      </c>
      <c r="C5277" s="65" t="s">
        <v>1675</v>
      </c>
    </row>
    <row r="5278" spans="2:3">
      <c r="B5278" s="65" t="s">
        <v>2624</v>
      </c>
      <c r="C5278" s="65" t="s">
        <v>2624</v>
      </c>
    </row>
    <row r="5279" spans="2:3">
      <c r="B5279" s="65" t="s">
        <v>2625</v>
      </c>
      <c r="C5279" s="65" t="s">
        <v>2625</v>
      </c>
    </row>
    <row r="5280" spans="2:3">
      <c r="B5280" s="65" t="s">
        <v>1676</v>
      </c>
      <c r="C5280" s="65" t="s">
        <v>1676</v>
      </c>
    </row>
    <row r="5281" spans="2:3">
      <c r="B5281" s="65" t="s">
        <v>2626</v>
      </c>
      <c r="C5281" s="65" t="s">
        <v>2626</v>
      </c>
    </row>
    <row r="5282" spans="2:3">
      <c r="B5282" s="65" t="s">
        <v>2627</v>
      </c>
      <c r="C5282" s="65" t="s">
        <v>2627</v>
      </c>
    </row>
    <row r="5283" spans="2:3">
      <c r="B5283" s="65" t="s">
        <v>2628</v>
      </c>
      <c r="C5283" s="65" t="s">
        <v>2628</v>
      </c>
    </row>
    <row r="5284" spans="2:3">
      <c r="B5284" s="65" t="s">
        <v>2629</v>
      </c>
      <c r="C5284" s="65" t="s">
        <v>2629</v>
      </c>
    </row>
    <row r="5285" spans="2:3">
      <c r="B5285" s="65" t="s">
        <v>1677</v>
      </c>
      <c r="C5285" s="65" t="s">
        <v>1677</v>
      </c>
    </row>
    <row r="5286" spans="2:3">
      <c r="B5286" s="65" t="s">
        <v>1678</v>
      </c>
      <c r="C5286" s="65" t="s">
        <v>1678</v>
      </c>
    </row>
    <row r="5287" spans="2:3">
      <c r="B5287" s="65" t="s">
        <v>2630</v>
      </c>
      <c r="C5287" s="65" t="s">
        <v>2630</v>
      </c>
    </row>
    <row r="5288" spans="2:3">
      <c r="B5288" s="65" t="s">
        <v>2631</v>
      </c>
      <c r="C5288" s="65" t="s">
        <v>2631</v>
      </c>
    </row>
    <row r="5289" spans="2:3">
      <c r="B5289" s="65" t="s">
        <v>2632</v>
      </c>
      <c r="C5289" s="65" t="s">
        <v>2632</v>
      </c>
    </row>
    <row r="5290" spans="2:3">
      <c r="B5290" s="65" t="s">
        <v>2633</v>
      </c>
      <c r="C5290" s="65" t="s">
        <v>2633</v>
      </c>
    </row>
    <row r="5291" spans="2:3">
      <c r="B5291" s="65" t="s">
        <v>1679</v>
      </c>
      <c r="C5291" s="65" t="s">
        <v>1679</v>
      </c>
    </row>
    <row r="5292" spans="2:3">
      <c r="B5292" s="65" t="s">
        <v>1048</v>
      </c>
      <c r="C5292" s="65" t="s">
        <v>1048</v>
      </c>
    </row>
    <row r="5293" spans="2:3">
      <c r="B5293" s="65" t="s">
        <v>1685</v>
      </c>
      <c r="C5293" s="65" t="s">
        <v>1685</v>
      </c>
    </row>
    <row r="5294" spans="2:3">
      <c r="B5294" s="65" t="s">
        <v>2634</v>
      </c>
      <c r="C5294" s="65" t="s">
        <v>2634</v>
      </c>
    </row>
    <row r="5295" spans="2:3">
      <c r="B5295" s="65" t="s">
        <v>2635</v>
      </c>
      <c r="C5295" s="65" t="s">
        <v>2635</v>
      </c>
    </row>
    <row r="5296" spans="2:3">
      <c r="B5296" s="65" t="s">
        <v>1686</v>
      </c>
      <c r="C5296" s="65" t="s">
        <v>1686</v>
      </c>
    </row>
    <row r="5297" spans="2:3">
      <c r="B5297" s="65" t="s">
        <v>2636</v>
      </c>
      <c r="C5297" s="65" t="s">
        <v>2636</v>
      </c>
    </row>
    <row r="5298" spans="2:3">
      <c r="B5298" s="65" t="s">
        <v>2637</v>
      </c>
      <c r="C5298" s="65" t="s">
        <v>2637</v>
      </c>
    </row>
    <row r="5299" spans="2:3">
      <c r="B5299" s="65" t="s">
        <v>2638</v>
      </c>
      <c r="C5299" s="65" t="s">
        <v>2638</v>
      </c>
    </row>
    <row r="5300" spans="2:3">
      <c r="B5300" s="65" t="s">
        <v>2639</v>
      </c>
      <c r="C5300" s="65" t="s">
        <v>2639</v>
      </c>
    </row>
    <row r="5301" spans="2:3">
      <c r="B5301" s="65" t="s">
        <v>2640</v>
      </c>
      <c r="C5301" s="65" t="s">
        <v>2640</v>
      </c>
    </row>
    <row r="5302" spans="2:3">
      <c r="B5302" s="65" t="s">
        <v>2641</v>
      </c>
      <c r="C5302" s="65" t="s">
        <v>2641</v>
      </c>
    </row>
    <row r="5303" spans="2:3">
      <c r="B5303" s="65" t="s">
        <v>1687</v>
      </c>
      <c r="C5303" s="65" t="s">
        <v>1687</v>
      </c>
    </row>
    <row r="5304" spans="2:3">
      <c r="B5304" s="65" t="s">
        <v>1688</v>
      </c>
      <c r="C5304" s="65" t="s">
        <v>1688</v>
      </c>
    </row>
    <row r="5305" spans="2:3">
      <c r="B5305" s="65" t="s">
        <v>1689</v>
      </c>
      <c r="C5305" s="65" t="s">
        <v>1689</v>
      </c>
    </row>
    <row r="5306" spans="2:3">
      <c r="B5306" s="65" t="s">
        <v>2642</v>
      </c>
      <c r="C5306" s="65" t="s">
        <v>2642</v>
      </c>
    </row>
    <row r="5307" spans="2:3">
      <c r="B5307" s="65" t="s">
        <v>2643</v>
      </c>
      <c r="C5307" s="65" t="s">
        <v>2643</v>
      </c>
    </row>
    <row r="5308" spans="2:3">
      <c r="B5308" s="65" t="s">
        <v>2644</v>
      </c>
      <c r="C5308" s="65" t="s">
        <v>2644</v>
      </c>
    </row>
    <row r="5309" spans="2:3">
      <c r="B5309" s="65" t="s">
        <v>2645</v>
      </c>
      <c r="C5309" s="65" t="s">
        <v>2645</v>
      </c>
    </row>
    <row r="5310" spans="2:3">
      <c r="B5310" s="65" t="s">
        <v>1690</v>
      </c>
      <c r="C5310" s="65" t="s">
        <v>1690</v>
      </c>
    </row>
    <row r="5311" spans="2:3">
      <c r="B5311" s="65" t="s">
        <v>2646</v>
      </c>
      <c r="C5311" s="65" t="s">
        <v>2646</v>
      </c>
    </row>
    <row r="5312" spans="2:3">
      <c r="B5312" s="65" t="s">
        <v>2647</v>
      </c>
      <c r="C5312" s="65" t="s">
        <v>2647</v>
      </c>
    </row>
    <row r="5313" spans="2:3">
      <c r="B5313" s="65" t="s">
        <v>2648</v>
      </c>
      <c r="C5313" s="65" t="s">
        <v>2648</v>
      </c>
    </row>
    <row r="5314" spans="2:3">
      <c r="B5314" s="65" t="s">
        <v>2649</v>
      </c>
      <c r="C5314" s="65" t="s">
        <v>2649</v>
      </c>
    </row>
    <row r="5315" spans="2:3">
      <c r="B5315" s="65" t="s">
        <v>1691</v>
      </c>
      <c r="C5315" s="65" t="s">
        <v>1691</v>
      </c>
    </row>
    <row r="5316" spans="2:3">
      <c r="B5316" s="65" t="s">
        <v>1692</v>
      </c>
      <c r="C5316" s="65" t="s">
        <v>1692</v>
      </c>
    </row>
    <row r="5317" spans="2:3">
      <c r="B5317" s="65" t="s">
        <v>1049</v>
      </c>
      <c r="C5317" s="65" t="s">
        <v>1049</v>
      </c>
    </row>
    <row r="5318" spans="2:3">
      <c r="B5318" s="65" t="s">
        <v>1695</v>
      </c>
      <c r="C5318" s="65" t="s">
        <v>1695</v>
      </c>
    </row>
    <row r="5319" spans="2:3">
      <c r="B5319" s="65" t="s">
        <v>2650</v>
      </c>
      <c r="C5319" s="65" t="s">
        <v>2650</v>
      </c>
    </row>
    <row r="5320" spans="2:3">
      <c r="B5320" s="65" t="s">
        <v>2651</v>
      </c>
      <c r="C5320" s="65" t="s">
        <v>2651</v>
      </c>
    </row>
    <row r="5321" spans="2:3">
      <c r="B5321" s="65" t="s">
        <v>2652</v>
      </c>
      <c r="C5321" s="65" t="s">
        <v>2652</v>
      </c>
    </row>
    <row r="5322" spans="2:3">
      <c r="B5322" s="65" t="s">
        <v>1696</v>
      </c>
      <c r="C5322" s="65" t="s">
        <v>1696</v>
      </c>
    </row>
    <row r="5323" spans="2:3">
      <c r="B5323" s="65" t="s">
        <v>1697</v>
      </c>
      <c r="C5323" s="65" t="s">
        <v>1697</v>
      </c>
    </row>
    <row r="5324" spans="2:3">
      <c r="B5324" s="65" t="s">
        <v>1698</v>
      </c>
      <c r="C5324" s="65" t="s">
        <v>1698</v>
      </c>
    </row>
    <row r="5325" spans="2:3">
      <c r="B5325" s="65" t="s">
        <v>1699</v>
      </c>
      <c r="C5325" s="65" t="s">
        <v>1699</v>
      </c>
    </row>
    <row r="5326" spans="2:3">
      <c r="B5326" s="65" t="s">
        <v>1700</v>
      </c>
      <c r="C5326" s="65" t="s">
        <v>1700</v>
      </c>
    </row>
    <row r="5327" spans="2:3">
      <c r="B5327" s="65" t="s">
        <v>2653</v>
      </c>
      <c r="C5327" s="65" t="s">
        <v>2653</v>
      </c>
    </row>
    <row r="5328" spans="2:3">
      <c r="B5328" s="65" t="s">
        <v>2654</v>
      </c>
      <c r="C5328" s="65" t="s">
        <v>2654</v>
      </c>
    </row>
    <row r="5329" spans="2:3">
      <c r="B5329" s="65" t="s">
        <v>1701</v>
      </c>
      <c r="C5329" s="65" t="s">
        <v>1701</v>
      </c>
    </row>
    <row r="5330" spans="2:3">
      <c r="B5330" s="65" t="s">
        <v>1702</v>
      </c>
      <c r="C5330" s="65" t="s">
        <v>1702</v>
      </c>
    </row>
    <row r="5331" spans="2:3">
      <c r="B5331" s="65" t="s">
        <v>1703</v>
      </c>
      <c r="C5331" s="65" t="s">
        <v>1703</v>
      </c>
    </row>
    <row r="5332" spans="2:3">
      <c r="B5332" s="65" t="s">
        <v>2655</v>
      </c>
      <c r="C5332" s="65" t="s">
        <v>2655</v>
      </c>
    </row>
    <row r="5333" spans="2:3">
      <c r="B5333" s="65" t="s">
        <v>1050</v>
      </c>
      <c r="C5333" s="65" t="s">
        <v>1050</v>
      </c>
    </row>
    <row r="5334" spans="2:3">
      <c r="B5334" s="65" t="s">
        <v>1025</v>
      </c>
      <c r="C5334" s="65" t="s">
        <v>1025</v>
      </c>
    </row>
    <row r="5335" spans="2:3">
      <c r="B5335" s="65" t="s">
        <v>1043</v>
      </c>
      <c r="C5335" s="65" t="s">
        <v>1043</v>
      </c>
    </row>
    <row r="5336" spans="2:3">
      <c r="B5336" s="65" t="s">
        <v>1065</v>
      </c>
      <c r="C5336" s="65" t="s">
        <v>1065</v>
      </c>
    </row>
    <row r="5337" spans="2:3">
      <c r="B5337" s="65" t="s">
        <v>1066</v>
      </c>
      <c r="C5337" s="65" t="s">
        <v>1066</v>
      </c>
    </row>
    <row r="5338" spans="2:3">
      <c r="B5338" s="65" t="s">
        <v>1050</v>
      </c>
      <c r="C5338" s="65" t="s">
        <v>1050</v>
      </c>
    </row>
    <row r="5339" spans="2:3">
      <c r="B5339" s="65" t="s">
        <v>1025</v>
      </c>
      <c r="C5339" s="65" t="s">
        <v>1025</v>
      </c>
    </row>
    <row r="5340" spans="2:3">
      <c r="B5340" s="65" t="s">
        <v>1043</v>
      </c>
      <c r="C5340" s="65" t="s">
        <v>1043</v>
      </c>
    </row>
    <row r="5341" spans="2:3">
      <c r="B5341" s="65" t="s">
        <v>1065</v>
      </c>
      <c r="C5341" s="65" t="s">
        <v>1065</v>
      </c>
    </row>
    <row r="5342" spans="2:3">
      <c r="B5342" s="65" t="s">
        <v>1388</v>
      </c>
      <c r="C5342" s="65" t="s">
        <v>1388</v>
      </c>
    </row>
    <row r="5343" spans="2:3">
      <c r="B5343" s="65" t="s">
        <v>1067</v>
      </c>
      <c r="C5343" s="65" t="s">
        <v>1067</v>
      </c>
    </row>
    <row r="5344" spans="2:3">
      <c r="B5344" s="65" t="s">
        <v>1068</v>
      </c>
      <c r="C5344" s="65" t="s">
        <v>1068</v>
      </c>
    </row>
    <row r="5345" spans="2:3">
      <c r="B5345" s="65" t="s">
        <v>1069</v>
      </c>
      <c r="C5345" s="65" t="s">
        <v>1069</v>
      </c>
    </row>
    <row r="5346" spans="2:3">
      <c r="B5346" s="65" t="s">
        <v>1070</v>
      </c>
      <c r="C5346" s="65" t="s">
        <v>1070</v>
      </c>
    </row>
    <row r="5347" spans="2:3">
      <c r="B5347" s="65" t="s">
        <v>1071</v>
      </c>
      <c r="C5347" s="65" t="s">
        <v>1071</v>
      </c>
    </row>
    <row r="5348" spans="2:3">
      <c r="B5348" s="65" t="s">
        <v>1072</v>
      </c>
      <c r="C5348" s="65" t="s">
        <v>1072</v>
      </c>
    </row>
    <row r="5349" spans="2:3">
      <c r="B5349" s="65" t="s">
        <v>1073</v>
      </c>
      <c r="C5349" s="65" t="s">
        <v>1073</v>
      </c>
    </row>
  </sheetData>
  <printOptions gridLines="true"/>
  <pageMargins left="0.75" right="0.75" top="1" bottom="1" header="0.5" footer="0.5"/>
  <headerFooter alignWithMargins="0">
    <oddHeader>&amp;C&amp;A</oddHeader>
    <oddFooter>&amp;C页(&amp;P)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25"/>
  <sheetViews>
    <sheetView workbookViewId="0">
      <selection activeCell="A1" sqref="A1"/>
    </sheetView>
  </sheetViews>
  <sheetFormatPr defaultColWidth="8.25" defaultRowHeight="15.75"/>
  <cols>
    <col min="1" max="9" width="8.25" style="65" customWidth="true"/>
    <col min="10" max="16384" width="8.25" style="66"/>
  </cols>
  <sheetData>
    <row r="1" spans="1:9">
      <c r="A1" s="65" t="s">
        <v>2656</v>
      </c>
      <c r="B1" s="65" t="s">
        <v>2657</v>
      </c>
      <c r="C1" s="65" t="s">
        <v>2658</v>
      </c>
      <c r="D1" s="65" t="s">
        <v>2659</v>
      </c>
      <c r="E1" s="65" t="s">
        <v>2660</v>
      </c>
      <c r="F1" s="65" t="s">
        <v>2661</v>
      </c>
      <c r="G1" s="65" t="s">
        <v>2662</v>
      </c>
      <c r="H1" s="65" t="s">
        <v>2663</v>
      </c>
      <c r="I1" s="65" t="s">
        <v>2664</v>
      </c>
    </row>
    <row r="2" spans="1:7">
      <c r="A2" s="65" t="s">
        <v>38</v>
      </c>
      <c r="B2" s="65" t="s">
        <v>2665</v>
      </c>
      <c r="C2" s="65" t="s">
        <v>2666</v>
      </c>
      <c r="D2" s="65" t="s">
        <v>2667</v>
      </c>
      <c r="E2" s="65" t="s">
        <v>482</v>
      </c>
      <c r="F2" s="65" t="s">
        <v>34</v>
      </c>
      <c r="G2" s="65" t="s">
        <v>34</v>
      </c>
    </row>
    <row r="3" spans="1:7">
      <c r="A3" s="65" t="s">
        <v>35</v>
      </c>
      <c r="B3" s="65" t="s">
        <v>2668</v>
      </c>
      <c r="C3" s="65" t="s">
        <v>2669</v>
      </c>
      <c r="D3" s="65" t="s">
        <v>2670</v>
      </c>
      <c r="E3" s="65" t="s">
        <v>482</v>
      </c>
      <c r="F3" s="65" t="s">
        <v>45</v>
      </c>
      <c r="G3" s="65" t="s">
        <v>45</v>
      </c>
    </row>
    <row r="4" spans="1:7">
      <c r="A4" s="65" t="s">
        <v>15</v>
      </c>
      <c r="B4" s="65" t="s">
        <v>2671</v>
      </c>
      <c r="C4" s="65" t="s">
        <v>2672</v>
      </c>
      <c r="D4" s="65" t="s">
        <v>2673</v>
      </c>
      <c r="E4" s="65" t="s">
        <v>482</v>
      </c>
      <c r="F4" s="65" t="s">
        <v>54</v>
      </c>
      <c r="G4" s="65" t="s">
        <v>54</v>
      </c>
    </row>
    <row r="5" spans="1:7">
      <c r="A5" s="65" t="s">
        <v>2674</v>
      </c>
      <c r="B5" s="65" t="s">
        <v>2675</v>
      </c>
      <c r="C5" s="65" t="s">
        <v>2676</v>
      </c>
      <c r="D5" s="65" t="s">
        <v>2677</v>
      </c>
      <c r="E5" s="65" t="s">
        <v>482</v>
      </c>
      <c r="F5" s="65" t="s">
        <v>61</v>
      </c>
      <c r="G5" s="65" t="s">
        <v>61</v>
      </c>
    </row>
    <row r="6" spans="1:7">
      <c r="A6" s="65" t="s">
        <v>36</v>
      </c>
      <c r="B6" s="65" t="s">
        <v>2678</v>
      </c>
      <c r="C6" s="65" t="s">
        <v>2679</v>
      </c>
      <c r="D6" s="65" t="s">
        <v>2680</v>
      </c>
      <c r="E6" s="65" t="s">
        <v>482</v>
      </c>
      <c r="F6" s="65" t="s">
        <v>70</v>
      </c>
      <c r="G6" s="65" t="s">
        <v>70</v>
      </c>
    </row>
    <row r="7" spans="1:7">
      <c r="A7" s="65" t="s">
        <v>62</v>
      </c>
      <c r="B7" s="65" t="s">
        <v>2681</v>
      </c>
      <c r="C7" s="65" t="s">
        <v>2682</v>
      </c>
      <c r="D7" s="65" t="s">
        <v>2683</v>
      </c>
      <c r="E7" s="65" t="s">
        <v>482</v>
      </c>
      <c r="F7" s="65" t="s">
        <v>78</v>
      </c>
      <c r="G7" s="65" t="s">
        <v>78</v>
      </c>
    </row>
    <row r="8" spans="1:7">
      <c r="A8" s="65" t="s">
        <v>51</v>
      </c>
      <c r="B8" s="65" t="s">
        <v>2684</v>
      </c>
      <c r="C8" s="65" t="s">
        <v>2685</v>
      </c>
      <c r="D8" s="65" t="s">
        <v>2686</v>
      </c>
      <c r="E8" s="65" t="s">
        <v>482</v>
      </c>
      <c r="F8" s="65" t="s">
        <v>85</v>
      </c>
      <c r="G8" s="65" t="s">
        <v>85</v>
      </c>
    </row>
    <row r="9" spans="1:7">
      <c r="A9" s="65" t="s">
        <v>129</v>
      </c>
      <c r="B9" s="65" t="s">
        <v>2687</v>
      </c>
      <c r="C9" s="65" t="s">
        <v>2688</v>
      </c>
      <c r="D9" s="65" t="s">
        <v>2689</v>
      </c>
      <c r="E9" s="65" t="s">
        <v>482</v>
      </c>
      <c r="F9" s="65" t="s">
        <v>92</v>
      </c>
      <c r="G9" s="65" t="s">
        <v>92</v>
      </c>
    </row>
    <row r="10" spans="1:7">
      <c r="A10" s="65" t="s">
        <v>42</v>
      </c>
      <c r="B10" s="65" t="s">
        <v>2690</v>
      </c>
      <c r="C10" s="65" t="s">
        <v>2691</v>
      </c>
      <c r="D10" s="65" t="s">
        <v>2692</v>
      </c>
      <c r="E10" s="65" t="s">
        <v>482</v>
      </c>
      <c r="F10" s="65" t="s">
        <v>100</v>
      </c>
      <c r="G10" s="65" t="s">
        <v>100</v>
      </c>
    </row>
    <row r="11" spans="1:7">
      <c r="A11" s="65" t="s">
        <v>63</v>
      </c>
      <c r="B11" s="65" t="s">
        <v>2693</v>
      </c>
      <c r="C11" s="65" t="s">
        <v>2694</v>
      </c>
      <c r="D11" s="65" t="s">
        <v>2695</v>
      </c>
      <c r="E11" s="65" t="s">
        <v>482</v>
      </c>
      <c r="F11" s="65" t="s">
        <v>108</v>
      </c>
      <c r="G11" s="65" t="s">
        <v>108</v>
      </c>
    </row>
    <row r="12" spans="1:7">
      <c r="A12" s="65" t="s">
        <v>2696</v>
      </c>
      <c r="B12" s="65" t="s">
        <v>2697</v>
      </c>
      <c r="C12" s="65" t="s">
        <v>2698</v>
      </c>
      <c r="D12" s="65" t="s">
        <v>2699</v>
      </c>
      <c r="E12" s="65" t="s">
        <v>482</v>
      </c>
      <c r="F12" s="65" t="s">
        <v>34</v>
      </c>
      <c r="G12" s="65" t="s">
        <v>78</v>
      </c>
    </row>
    <row r="13" spans="1:7">
      <c r="A13" s="65" t="s">
        <v>2700</v>
      </c>
      <c r="B13" s="65" t="s">
        <v>2701</v>
      </c>
      <c r="C13" s="65" t="s">
        <v>2702</v>
      </c>
      <c r="D13" s="65" t="s">
        <v>2703</v>
      </c>
      <c r="E13" s="65" t="s">
        <v>482</v>
      </c>
      <c r="F13" s="65" t="s">
        <v>34</v>
      </c>
      <c r="G13" s="65" t="s">
        <v>34</v>
      </c>
    </row>
    <row r="14" spans="1:7">
      <c r="A14" s="65" t="s">
        <v>2704</v>
      </c>
      <c r="B14" s="65" t="s">
        <v>2705</v>
      </c>
      <c r="C14" s="65" t="s">
        <v>2706</v>
      </c>
      <c r="D14" s="65" t="s">
        <v>2707</v>
      </c>
      <c r="E14" s="65" t="s">
        <v>482</v>
      </c>
      <c r="F14" s="65" t="s">
        <v>34</v>
      </c>
      <c r="G14" s="65" t="s">
        <v>34</v>
      </c>
    </row>
    <row r="15" spans="1:7">
      <c r="A15" s="65" t="s">
        <v>569</v>
      </c>
      <c r="B15" s="65" t="s">
        <v>2708</v>
      </c>
      <c r="C15" s="65" t="s">
        <v>2709</v>
      </c>
      <c r="D15" s="65" t="s">
        <v>2710</v>
      </c>
      <c r="E15" s="65" t="s">
        <v>482</v>
      </c>
      <c r="F15" s="65" t="s">
        <v>34</v>
      </c>
      <c r="G15" s="65" t="s">
        <v>34</v>
      </c>
    </row>
    <row r="16" spans="1:7">
      <c r="A16" s="65" t="s">
        <v>2711</v>
      </c>
      <c r="B16" s="65" t="s">
        <v>2712</v>
      </c>
      <c r="C16" s="65" t="s">
        <v>2713</v>
      </c>
      <c r="D16" s="65" t="s">
        <v>2714</v>
      </c>
      <c r="E16" s="65" t="s">
        <v>482</v>
      </c>
      <c r="F16" s="65" t="s">
        <v>34</v>
      </c>
      <c r="G16" s="65" t="s">
        <v>34</v>
      </c>
    </row>
    <row r="17" spans="1:7">
      <c r="A17" s="65" t="s">
        <v>2715</v>
      </c>
      <c r="B17" s="65" t="s">
        <v>2716</v>
      </c>
      <c r="C17" s="65" t="s">
        <v>2717</v>
      </c>
      <c r="D17" s="65" t="s">
        <v>2718</v>
      </c>
      <c r="E17" s="65" t="s">
        <v>482</v>
      </c>
      <c r="F17" s="65" t="s">
        <v>34</v>
      </c>
      <c r="G17" s="65" t="s">
        <v>54</v>
      </c>
    </row>
    <row r="18" spans="1:7">
      <c r="A18" s="65" t="s">
        <v>2719</v>
      </c>
      <c r="B18" s="65" t="s">
        <v>2720</v>
      </c>
      <c r="C18" s="65" t="s">
        <v>2721</v>
      </c>
      <c r="D18" s="65" t="s">
        <v>2722</v>
      </c>
      <c r="E18" s="65" t="s">
        <v>482</v>
      </c>
      <c r="F18" s="65" t="s">
        <v>45</v>
      </c>
      <c r="G18" s="65" t="s">
        <v>45</v>
      </c>
    </row>
    <row r="19" spans="1:7">
      <c r="A19" s="65" t="s">
        <v>2723</v>
      </c>
      <c r="B19" s="65" t="s">
        <v>2724</v>
      </c>
      <c r="C19" s="65" t="s">
        <v>2725</v>
      </c>
      <c r="D19" s="65" t="s">
        <v>2726</v>
      </c>
      <c r="E19" s="65" t="s">
        <v>482</v>
      </c>
      <c r="F19" s="65" t="s">
        <v>45</v>
      </c>
      <c r="G19" s="65" t="s">
        <v>54</v>
      </c>
    </row>
    <row r="20" spans="1:7">
      <c r="A20" s="65" t="s">
        <v>2727</v>
      </c>
      <c r="B20" s="65" t="s">
        <v>2728</v>
      </c>
      <c r="C20" s="65" t="s">
        <v>2729</v>
      </c>
      <c r="D20" s="65" t="s">
        <v>2730</v>
      </c>
      <c r="E20" s="65" t="s">
        <v>482</v>
      </c>
      <c r="F20" s="65" t="s">
        <v>45</v>
      </c>
      <c r="G20" s="65" t="s">
        <v>54</v>
      </c>
    </row>
    <row r="21" spans="1:7">
      <c r="A21" s="65" t="s">
        <v>2731</v>
      </c>
      <c r="B21" s="65" t="s">
        <v>2732</v>
      </c>
      <c r="C21" s="65" t="s">
        <v>2733</v>
      </c>
      <c r="D21" s="65" t="s">
        <v>2734</v>
      </c>
      <c r="E21" s="65" t="s">
        <v>482</v>
      </c>
      <c r="F21" s="65" t="s">
        <v>54</v>
      </c>
      <c r="G21" s="65" t="s">
        <v>54</v>
      </c>
    </row>
    <row r="22" spans="1:7">
      <c r="A22" s="65" t="s">
        <v>2735</v>
      </c>
      <c r="B22" s="65" t="s">
        <v>2736</v>
      </c>
      <c r="C22" s="65" t="s">
        <v>2737</v>
      </c>
      <c r="D22" s="65" t="s">
        <v>2738</v>
      </c>
      <c r="E22" s="65" t="s">
        <v>482</v>
      </c>
      <c r="F22" s="65" t="s">
        <v>61</v>
      </c>
      <c r="G22" s="65" t="s">
        <v>61</v>
      </c>
    </row>
    <row r="23" spans="1:7">
      <c r="A23" s="65" t="s">
        <v>2739</v>
      </c>
      <c r="B23" s="65" t="s">
        <v>2740</v>
      </c>
      <c r="C23" s="65" t="s">
        <v>2741</v>
      </c>
      <c r="D23" s="65" t="s">
        <v>2742</v>
      </c>
      <c r="E23" s="65" t="s">
        <v>482</v>
      </c>
      <c r="F23" s="65" t="s">
        <v>61</v>
      </c>
      <c r="G23" s="65" t="s">
        <v>61</v>
      </c>
    </row>
    <row r="24" spans="1:7">
      <c r="A24" s="65" t="s">
        <v>2743</v>
      </c>
      <c r="B24" s="65" t="s">
        <v>2744</v>
      </c>
      <c r="C24" s="65" t="s">
        <v>2745</v>
      </c>
      <c r="D24" s="65" t="s">
        <v>2746</v>
      </c>
      <c r="E24" s="65" t="s">
        <v>482</v>
      </c>
      <c r="F24" s="65" t="s">
        <v>45</v>
      </c>
      <c r="G24" s="65" t="s">
        <v>70</v>
      </c>
    </row>
    <row r="25" spans="1:7">
      <c r="A25" s="65" t="s">
        <v>2747</v>
      </c>
      <c r="B25" s="65" t="s">
        <v>2748</v>
      </c>
      <c r="C25" s="65" t="s">
        <v>2749</v>
      </c>
      <c r="D25" s="65" t="s">
        <v>2750</v>
      </c>
      <c r="E25" s="65" t="s">
        <v>482</v>
      </c>
      <c r="F25" s="65" t="s">
        <v>45</v>
      </c>
      <c r="G25" s="65" t="s">
        <v>70</v>
      </c>
    </row>
    <row r="26" spans="1:7">
      <c r="A26" s="65" t="s">
        <v>2751</v>
      </c>
      <c r="B26" s="65" t="s">
        <v>2752</v>
      </c>
      <c r="C26" s="65" t="s">
        <v>2753</v>
      </c>
      <c r="D26" s="65" t="s">
        <v>2754</v>
      </c>
      <c r="E26" s="65" t="s">
        <v>482</v>
      </c>
      <c r="F26" s="65" t="s">
        <v>45</v>
      </c>
      <c r="G26" s="65" t="s">
        <v>70</v>
      </c>
    </row>
    <row r="27" spans="1:7">
      <c r="A27" s="65" t="s">
        <v>2755</v>
      </c>
      <c r="B27" s="65" t="s">
        <v>2756</v>
      </c>
      <c r="C27" s="65" t="s">
        <v>2757</v>
      </c>
      <c r="D27" s="65" t="s">
        <v>2758</v>
      </c>
      <c r="E27" s="65" t="s">
        <v>482</v>
      </c>
      <c r="F27" s="65" t="s">
        <v>45</v>
      </c>
      <c r="G27" s="65" t="s">
        <v>70</v>
      </c>
    </row>
    <row r="28" spans="1:7">
      <c r="A28" s="65" t="s">
        <v>2759</v>
      </c>
      <c r="B28" s="65" t="s">
        <v>2760</v>
      </c>
      <c r="C28" s="65" t="s">
        <v>2761</v>
      </c>
      <c r="D28" s="65" t="s">
        <v>2762</v>
      </c>
      <c r="E28" s="65" t="s">
        <v>482</v>
      </c>
      <c r="F28" s="65" t="s">
        <v>45</v>
      </c>
      <c r="G28" s="65" t="s">
        <v>70</v>
      </c>
    </row>
    <row r="29" spans="1:7">
      <c r="A29" s="65" t="s">
        <v>2763</v>
      </c>
      <c r="B29" s="65" t="s">
        <v>2764</v>
      </c>
      <c r="C29" s="65" t="s">
        <v>2765</v>
      </c>
      <c r="D29" s="65" t="s">
        <v>2766</v>
      </c>
      <c r="E29" s="65" t="s">
        <v>482</v>
      </c>
      <c r="F29" s="65" t="s">
        <v>45</v>
      </c>
      <c r="G29" s="65" t="s">
        <v>70</v>
      </c>
    </row>
    <row r="30" spans="1:7">
      <c r="A30" s="65" t="s">
        <v>609</v>
      </c>
      <c r="B30" s="65" t="s">
        <v>2767</v>
      </c>
      <c r="C30" s="65" t="s">
        <v>2768</v>
      </c>
      <c r="D30" s="65" t="s">
        <v>2769</v>
      </c>
      <c r="E30" s="65" t="s">
        <v>482</v>
      </c>
      <c r="F30" s="65" t="s">
        <v>45</v>
      </c>
      <c r="G30" s="65" t="s">
        <v>70</v>
      </c>
    </row>
    <row r="31" spans="1:7">
      <c r="A31" s="65" t="s">
        <v>612</v>
      </c>
      <c r="B31" s="65" t="s">
        <v>2770</v>
      </c>
      <c r="C31" s="65" t="s">
        <v>2771</v>
      </c>
      <c r="D31" s="65" t="s">
        <v>2772</v>
      </c>
      <c r="E31" s="65" t="s">
        <v>482</v>
      </c>
      <c r="F31" s="65" t="s">
        <v>45</v>
      </c>
      <c r="G31" s="65" t="s">
        <v>70</v>
      </c>
    </row>
    <row r="32" spans="1:7">
      <c r="A32" s="65" t="s">
        <v>2773</v>
      </c>
      <c r="B32" s="65" t="s">
        <v>2774</v>
      </c>
      <c r="C32" s="65" t="s">
        <v>2775</v>
      </c>
      <c r="D32" s="65" t="s">
        <v>2776</v>
      </c>
      <c r="E32" s="65" t="s">
        <v>482</v>
      </c>
      <c r="F32" s="65" t="s">
        <v>45</v>
      </c>
      <c r="G32" s="65" t="s">
        <v>70</v>
      </c>
    </row>
    <row r="33" spans="1:7">
      <c r="A33" s="65" t="s">
        <v>2777</v>
      </c>
      <c r="B33" s="65" t="s">
        <v>2778</v>
      </c>
      <c r="C33" s="65" t="s">
        <v>2779</v>
      </c>
      <c r="D33" s="65" t="s">
        <v>2780</v>
      </c>
      <c r="E33" s="65" t="s">
        <v>482</v>
      </c>
      <c r="F33" s="65" t="s">
        <v>45</v>
      </c>
      <c r="G33" s="65" t="s">
        <v>70</v>
      </c>
    </row>
    <row r="34" spans="1:7">
      <c r="A34" s="65" t="s">
        <v>2781</v>
      </c>
      <c r="B34" s="65" t="s">
        <v>2782</v>
      </c>
      <c r="C34" s="65" t="s">
        <v>2783</v>
      </c>
      <c r="D34" s="65" t="s">
        <v>2784</v>
      </c>
      <c r="E34" s="65" t="s">
        <v>482</v>
      </c>
      <c r="F34" s="65" t="s">
        <v>45</v>
      </c>
      <c r="G34" s="65" t="s">
        <v>70</v>
      </c>
    </row>
    <row r="35" spans="1:7">
      <c r="A35" s="65" t="s">
        <v>2785</v>
      </c>
      <c r="B35" s="65" t="s">
        <v>2786</v>
      </c>
      <c r="C35" s="65" t="s">
        <v>2787</v>
      </c>
      <c r="D35" s="65" t="s">
        <v>2788</v>
      </c>
      <c r="E35" s="65" t="s">
        <v>482</v>
      </c>
      <c r="F35" s="65" t="s">
        <v>45</v>
      </c>
      <c r="G35" s="65" t="s">
        <v>70</v>
      </c>
    </row>
    <row r="36" spans="1:7">
      <c r="A36" s="65" t="s">
        <v>2789</v>
      </c>
      <c r="B36" s="65" t="s">
        <v>2790</v>
      </c>
      <c r="C36" s="65" t="s">
        <v>2791</v>
      </c>
      <c r="D36" s="65" t="s">
        <v>2792</v>
      </c>
      <c r="E36" s="65" t="s">
        <v>482</v>
      </c>
      <c r="F36" s="65" t="s">
        <v>45</v>
      </c>
      <c r="G36" s="65" t="s">
        <v>70</v>
      </c>
    </row>
    <row r="37" spans="1:7">
      <c r="A37" s="65" t="s">
        <v>2793</v>
      </c>
      <c r="B37" s="65" t="s">
        <v>2794</v>
      </c>
      <c r="C37" s="65" t="s">
        <v>2795</v>
      </c>
      <c r="D37" s="65" t="s">
        <v>2796</v>
      </c>
      <c r="E37" s="65" t="s">
        <v>482</v>
      </c>
      <c r="F37" s="65" t="s">
        <v>45</v>
      </c>
      <c r="G37" s="65" t="s">
        <v>70</v>
      </c>
    </row>
    <row r="38" spans="1:7">
      <c r="A38" s="65" t="s">
        <v>2797</v>
      </c>
      <c r="B38" s="65" t="s">
        <v>2798</v>
      </c>
      <c r="C38" s="65" t="s">
        <v>2799</v>
      </c>
      <c r="D38" s="65" t="s">
        <v>2800</v>
      </c>
      <c r="E38" s="65" t="s">
        <v>482</v>
      </c>
      <c r="F38" s="65" t="s">
        <v>45</v>
      </c>
      <c r="G38" s="65" t="s">
        <v>70</v>
      </c>
    </row>
    <row r="39" spans="1:7">
      <c r="A39" s="65" t="s">
        <v>2801</v>
      </c>
      <c r="B39" s="65" t="s">
        <v>2802</v>
      </c>
      <c r="C39" s="65" t="s">
        <v>2803</v>
      </c>
      <c r="D39" s="65" t="s">
        <v>2804</v>
      </c>
      <c r="E39" s="65" t="s">
        <v>482</v>
      </c>
      <c r="F39" s="65" t="s">
        <v>45</v>
      </c>
      <c r="G39" s="65" t="s">
        <v>70</v>
      </c>
    </row>
    <row r="40" spans="1:7">
      <c r="A40" s="65" t="s">
        <v>2805</v>
      </c>
      <c r="B40" s="65" t="s">
        <v>2806</v>
      </c>
      <c r="C40" s="65" t="s">
        <v>2807</v>
      </c>
      <c r="D40" s="65" t="s">
        <v>2808</v>
      </c>
      <c r="E40" s="65" t="s">
        <v>482</v>
      </c>
      <c r="F40" s="65" t="s">
        <v>45</v>
      </c>
      <c r="G40" s="65" t="s">
        <v>70</v>
      </c>
    </row>
    <row r="41" spans="1:7">
      <c r="A41" s="65" t="s">
        <v>2809</v>
      </c>
      <c r="B41" s="65" t="s">
        <v>2810</v>
      </c>
      <c r="C41" s="65" t="s">
        <v>2811</v>
      </c>
      <c r="D41" s="65" t="s">
        <v>2812</v>
      </c>
      <c r="E41" s="65" t="s">
        <v>482</v>
      </c>
      <c r="F41" s="65" t="s">
        <v>45</v>
      </c>
      <c r="G41" s="65" t="s">
        <v>70</v>
      </c>
    </row>
    <row r="42" spans="1:7">
      <c r="A42" s="65" t="s">
        <v>2813</v>
      </c>
      <c r="B42" s="65" t="s">
        <v>2814</v>
      </c>
      <c r="C42" s="65" t="s">
        <v>2815</v>
      </c>
      <c r="D42" s="65" t="s">
        <v>2816</v>
      </c>
      <c r="E42" s="65" t="s">
        <v>482</v>
      </c>
      <c r="F42" s="65" t="s">
        <v>45</v>
      </c>
      <c r="G42" s="65" t="s">
        <v>70</v>
      </c>
    </row>
    <row r="43" spans="1:7">
      <c r="A43" s="65" t="s">
        <v>2817</v>
      </c>
      <c r="B43" s="65" t="s">
        <v>2818</v>
      </c>
      <c r="C43" s="65" t="s">
        <v>2819</v>
      </c>
      <c r="D43" s="65" t="s">
        <v>2820</v>
      </c>
      <c r="E43" s="65" t="s">
        <v>482</v>
      </c>
      <c r="F43" s="65" t="s">
        <v>45</v>
      </c>
      <c r="G43" s="65" t="s">
        <v>70</v>
      </c>
    </row>
    <row r="44" spans="1:7">
      <c r="A44" s="65" t="s">
        <v>2821</v>
      </c>
      <c r="B44" s="65" t="s">
        <v>2822</v>
      </c>
      <c r="C44" s="65" t="s">
        <v>2823</v>
      </c>
      <c r="D44" s="65" t="s">
        <v>2824</v>
      </c>
      <c r="E44" s="65" t="s">
        <v>482</v>
      </c>
      <c r="F44" s="65" t="s">
        <v>45</v>
      </c>
      <c r="G44" s="65" t="s">
        <v>70</v>
      </c>
    </row>
    <row r="45" spans="1:7">
      <c r="A45" s="65" t="s">
        <v>2825</v>
      </c>
      <c r="B45" s="65" t="s">
        <v>2826</v>
      </c>
      <c r="C45" s="65" t="s">
        <v>2827</v>
      </c>
      <c r="D45" s="65" t="s">
        <v>2828</v>
      </c>
      <c r="E45" s="65" t="s">
        <v>482</v>
      </c>
      <c r="F45" s="65" t="s">
        <v>45</v>
      </c>
      <c r="G45" s="65" t="s">
        <v>70</v>
      </c>
    </row>
    <row r="46" spans="1:7">
      <c r="A46" s="65" t="s">
        <v>2829</v>
      </c>
      <c r="B46" s="65" t="s">
        <v>2830</v>
      </c>
      <c r="C46" s="65" t="s">
        <v>2831</v>
      </c>
      <c r="D46" s="65" t="s">
        <v>2832</v>
      </c>
      <c r="E46" s="65" t="s">
        <v>482</v>
      </c>
      <c r="F46" s="65" t="s">
        <v>45</v>
      </c>
      <c r="G46" s="65" t="s">
        <v>70</v>
      </c>
    </row>
    <row r="47" spans="1:7">
      <c r="A47" s="65" t="s">
        <v>2833</v>
      </c>
      <c r="B47" s="65" t="s">
        <v>2834</v>
      </c>
      <c r="C47" s="65" t="s">
        <v>2835</v>
      </c>
      <c r="D47" s="65" t="s">
        <v>2836</v>
      </c>
      <c r="E47" s="65" t="s">
        <v>482</v>
      </c>
      <c r="F47" s="65" t="s">
        <v>45</v>
      </c>
      <c r="G47" s="65" t="s">
        <v>70</v>
      </c>
    </row>
    <row r="48" spans="1:7">
      <c r="A48" s="65" t="s">
        <v>2837</v>
      </c>
      <c r="B48" s="65" t="s">
        <v>2838</v>
      </c>
      <c r="C48" s="65" t="s">
        <v>2839</v>
      </c>
      <c r="D48" s="65" t="s">
        <v>2840</v>
      </c>
      <c r="E48" s="65" t="s">
        <v>482</v>
      </c>
      <c r="F48" s="65" t="s">
        <v>45</v>
      </c>
      <c r="G48" s="65" t="s">
        <v>70</v>
      </c>
    </row>
    <row r="49" spans="1:7">
      <c r="A49" s="65" t="s">
        <v>2841</v>
      </c>
      <c r="B49" s="65" t="s">
        <v>2842</v>
      </c>
      <c r="C49" s="65" t="s">
        <v>2843</v>
      </c>
      <c r="D49" s="65" t="s">
        <v>2844</v>
      </c>
      <c r="F49" s="65" t="s">
        <v>45</v>
      </c>
      <c r="G49" s="65" t="s">
        <v>70</v>
      </c>
    </row>
    <row r="50" spans="1:7">
      <c r="A50" s="65" t="s">
        <v>2845</v>
      </c>
      <c r="B50" s="65" t="s">
        <v>2846</v>
      </c>
      <c r="C50" s="65" t="s">
        <v>2847</v>
      </c>
      <c r="D50" s="65" t="s">
        <v>2848</v>
      </c>
      <c r="E50" s="65" t="s">
        <v>482</v>
      </c>
      <c r="F50" s="65" t="s">
        <v>78</v>
      </c>
      <c r="G50" s="65" t="s">
        <v>78</v>
      </c>
    </row>
    <row r="51" spans="1:7">
      <c r="A51" s="65" t="s">
        <v>2849</v>
      </c>
      <c r="B51" s="65" t="s">
        <v>2850</v>
      </c>
      <c r="C51" s="65" t="s">
        <v>2851</v>
      </c>
      <c r="D51" s="65" t="s">
        <v>2852</v>
      </c>
      <c r="E51" s="65" t="s">
        <v>482</v>
      </c>
      <c r="F51" s="65" t="s">
        <v>78</v>
      </c>
      <c r="G51" s="65" t="s">
        <v>78</v>
      </c>
    </row>
    <row r="52" spans="1:7">
      <c r="A52" s="65" t="s">
        <v>2853</v>
      </c>
      <c r="B52" s="65" t="s">
        <v>2854</v>
      </c>
      <c r="C52" s="65" t="s">
        <v>2855</v>
      </c>
      <c r="D52" s="65" t="s">
        <v>2856</v>
      </c>
      <c r="E52" s="65" t="s">
        <v>482</v>
      </c>
      <c r="F52" s="65" t="s">
        <v>78</v>
      </c>
      <c r="G52" s="65" t="s">
        <v>78</v>
      </c>
    </row>
    <row r="53" spans="1:7">
      <c r="A53" s="65" t="s">
        <v>2857</v>
      </c>
      <c r="B53" s="65" t="s">
        <v>2858</v>
      </c>
      <c r="C53" s="65" t="s">
        <v>2859</v>
      </c>
      <c r="D53" s="65" t="s">
        <v>2860</v>
      </c>
      <c r="E53" s="65" t="s">
        <v>482</v>
      </c>
      <c r="F53" s="65" t="s">
        <v>85</v>
      </c>
      <c r="G53" s="65" t="s">
        <v>85</v>
      </c>
    </row>
    <row r="54" spans="1:7">
      <c r="A54" s="65" t="s">
        <v>2861</v>
      </c>
      <c r="B54" s="65" t="s">
        <v>2862</v>
      </c>
      <c r="C54" s="65" t="s">
        <v>2863</v>
      </c>
      <c r="D54" s="65" t="s">
        <v>2864</v>
      </c>
      <c r="E54" s="65" t="s">
        <v>482</v>
      </c>
      <c r="F54" s="65" t="s">
        <v>85</v>
      </c>
      <c r="G54" s="65" t="s">
        <v>85</v>
      </c>
    </row>
    <row r="55" spans="1:7">
      <c r="A55" s="65" t="s">
        <v>2865</v>
      </c>
      <c r="B55" s="65" t="s">
        <v>2866</v>
      </c>
      <c r="C55" s="65" t="s">
        <v>2867</v>
      </c>
      <c r="D55" s="65" t="s">
        <v>2868</v>
      </c>
      <c r="E55" s="65" t="s">
        <v>482</v>
      </c>
      <c r="F55" s="65" t="s">
        <v>85</v>
      </c>
      <c r="G55" s="65" t="s">
        <v>85</v>
      </c>
    </row>
    <row r="56" spans="1:7">
      <c r="A56" s="65" t="s">
        <v>2869</v>
      </c>
      <c r="B56" s="65" t="s">
        <v>2870</v>
      </c>
      <c r="C56" s="65" t="s">
        <v>2871</v>
      </c>
      <c r="D56" s="65" t="s">
        <v>2872</v>
      </c>
      <c r="E56" s="65" t="s">
        <v>482</v>
      </c>
      <c r="F56" s="65" t="s">
        <v>92</v>
      </c>
      <c r="G56" s="65" t="s">
        <v>92</v>
      </c>
    </row>
    <row r="57" spans="1:7">
      <c r="A57" s="65" t="s">
        <v>2873</v>
      </c>
      <c r="B57" s="65" t="s">
        <v>2874</v>
      </c>
      <c r="C57" s="65" t="s">
        <v>2875</v>
      </c>
      <c r="D57" s="65" t="s">
        <v>2876</v>
      </c>
      <c r="E57" s="65" t="s">
        <v>482</v>
      </c>
      <c r="F57" s="65" t="s">
        <v>92</v>
      </c>
      <c r="G57" s="65" t="s">
        <v>92</v>
      </c>
    </row>
    <row r="58" spans="1:7">
      <c r="A58" s="65" t="s">
        <v>2877</v>
      </c>
      <c r="B58" s="65" t="s">
        <v>2878</v>
      </c>
      <c r="C58" s="65" t="s">
        <v>2879</v>
      </c>
      <c r="D58" s="65" t="s">
        <v>2880</v>
      </c>
      <c r="E58" s="65" t="s">
        <v>482</v>
      </c>
      <c r="F58" s="65" t="s">
        <v>92</v>
      </c>
      <c r="G58" s="65" t="s">
        <v>92</v>
      </c>
    </row>
    <row r="59" spans="1:7">
      <c r="A59" s="65" t="s">
        <v>2881</v>
      </c>
      <c r="B59" s="65" t="s">
        <v>2882</v>
      </c>
      <c r="C59" s="65" t="s">
        <v>2879</v>
      </c>
      <c r="D59" s="65" t="s">
        <v>2883</v>
      </c>
      <c r="E59" s="65" t="s">
        <v>482</v>
      </c>
      <c r="F59" s="65" t="s">
        <v>92</v>
      </c>
      <c r="G59" s="65" t="s">
        <v>92</v>
      </c>
    </row>
    <row r="60" spans="1:7">
      <c r="A60" s="65" t="s">
        <v>2884</v>
      </c>
      <c r="B60" s="65" t="s">
        <v>2885</v>
      </c>
      <c r="C60" s="65" t="s">
        <v>2886</v>
      </c>
      <c r="D60" s="65" t="s">
        <v>2887</v>
      </c>
      <c r="E60" s="65" t="s">
        <v>482</v>
      </c>
      <c r="F60" s="65" t="s">
        <v>92</v>
      </c>
      <c r="G60" s="65" t="s">
        <v>92</v>
      </c>
    </row>
    <row r="61" spans="1:7">
      <c r="A61" s="65" t="s">
        <v>2888</v>
      </c>
      <c r="B61" s="65" t="s">
        <v>2889</v>
      </c>
      <c r="C61" s="65" t="s">
        <v>2890</v>
      </c>
      <c r="D61" s="65" t="s">
        <v>2891</v>
      </c>
      <c r="E61" s="65" t="s">
        <v>482</v>
      </c>
      <c r="F61" s="65" t="s">
        <v>100</v>
      </c>
      <c r="G61" s="65" t="s">
        <v>100</v>
      </c>
    </row>
    <row r="62" spans="1:7">
      <c r="A62" s="65" t="s">
        <v>2892</v>
      </c>
      <c r="B62" s="65" t="s">
        <v>2893</v>
      </c>
      <c r="C62" s="65" t="s">
        <v>2894</v>
      </c>
      <c r="D62" s="65" t="s">
        <v>2895</v>
      </c>
      <c r="E62" s="65" t="s">
        <v>482</v>
      </c>
      <c r="F62" s="65" t="s">
        <v>100</v>
      </c>
      <c r="G62" s="65" t="s">
        <v>100</v>
      </c>
    </row>
    <row r="63" spans="1:7">
      <c r="A63" s="65" t="s">
        <v>2896</v>
      </c>
      <c r="B63" s="65" t="s">
        <v>2897</v>
      </c>
      <c r="C63" s="65" t="s">
        <v>2898</v>
      </c>
      <c r="D63" s="65" t="s">
        <v>2899</v>
      </c>
      <c r="E63" s="65" t="s">
        <v>482</v>
      </c>
      <c r="F63" s="65" t="s">
        <v>100</v>
      </c>
      <c r="G63" s="65" t="s">
        <v>100</v>
      </c>
    </row>
    <row r="64" spans="1:7">
      <c r="A64" s="65" t="s">
        <v>2900</v>
      </c>
      <c r="B64" s="65" t="s">
        <v>2901</v>
      </c>
      <c r="C64" s="65" t="s">
        <v>2902</v>
      </c>
      <c r="D64" s="65" t="s">
        <v>2903</v>
      </c>
      <c r="E64" s="65" t="s">
        <v>482</v>
      </c>
      <c r="F64" s="65" t="s">
        <v>100</v>
      </c>
      <c r="G64" s="65" t="s">
        <v>100</v>
      </c>
    </row>
    <row r="65" spans="1:7">
      <c r="A65" s="65" t="s">
        <v>2904</v>
      </c>
      <c r="B65" s="65" t="s">
        <v>2905</v>
      </c>
      <c r="C65" s="65" t="s">
        <v>2906</v>
      </c>
      <c r="D65" s="65" t="s">
        <v>2907</v>
      </c>
      <c r="E65" s="65" t="s">
        <v>482</v>
      </c>
      <c r="F65" s="65" t="s">
        <v>100</v>
      </c>
      <c r="G65" s="65" t="s">
        <v>100</v>
      </c>
    </row>
    <row r="66" spans="1:7">
      <c r="A66" s="65" t="s">
        <v>2908</v>
      </c>
      <c r="B66" s="65" t="s">
        <v>2909</v>
      </c>
      <c r="C66" s="65" t="s">
        <v>2910</v>
      </c>
      <c r="D66" s="65" t="s">
        <v>2911</v>
      </c>
      <c r="E66" s="65" t="s">
        <v>482</v>
      </c>
      <c r="F66" s="65" t="s">
        <v>100</v>
      </c>
      <c r="G66" s="65" t="s">
        <v>100</v>
      </c>
    </row>
    <row r="67" spans="1:7">
      <c r="A67" s="65" t="s">
        <v>2912</v>
      </c>
      <c r="B67" s="65" t="s">
        <v>2913</v>
      </c>
      <c r="C67" s="65" t="s">
        <v>2914</v>
      </c>
      <c r="D67" s="65" t="s">
        <v>2915</v>
      </c>
      <c r="E67" s="65" t="s">
        <v>482</v>
      </c>
      <c r="F67" s="65" t="s">
        <v>100</v>
      </c>
      <c r="G67" s="65" t="s">
        <v>100</v>
      </c>
    </row>
    <row r="68" spans="1:7">
      <c r="A68" s="65" t="s">
        <v>2916</v>
      </c>
      <c r="B68" s="65" t="s">
        <v>2917</v>
      </c>
      <c r="C68" s="65" t="s">
        <v>2918</v>
      </c>
      <c r="D68" s="65" t="s">
        <v>2919</v>
      </c>
      <c r="E68" s="65" t="s">
        <v>482</v>
      </c>
      <c r="F68" s="65" t="s">
        <v>100</v>
      </c>
      <c r="G68" s="65" t="s">
        <v>100</v>
      </c>
    </row>
    <row r="69" spans="1:7">
      <c r="A69" s="65" t="s">
        <v>2920</v>
      </c>
      <c r="B69" s="65" t="s">
        <v>2921</v>
      </c>
      <c r="C69" s="65" t="s">
        <v>2922</v>
      </c>
      <c r="D69" s="65" t="s">
        <v>2923</v>
      </c>
      <c r="E69" s="65" t="s">
        <v>482</v>
      </c>
      <c r="F69" s="65" t="s">
        <v>100</v>
      </c>
      <c r="G69" s="65" t="s">
        <v>100</v>
      </c>
    </row>
    <row r="70" spans="1:7">
      <c r="A70" s="65" t="s">
        <v>2924</v>
      </c>
      <c r="B70" s="65" t="s">
        <v>2925</v>
      </c>
      <c r="C70" s="65" t="s">
        <v>2926</v>
      </c>
      <c r="D70" s="65" t="s">
        <v>2927</v>
      </c>
      <c r="E70" s="65" t="s">
        <v>482</v>
      </c>
      <c r="F70" s="65" t="s">
        <v>100</v>
      </c>
      <c r="G70" s="65" t="s">
        <v>100</v>
      </c>
    </row>
    <row r="71" spans="1:7">
      <c r="A71" s="65" t="s">
        <v>2928</v>
      </c>
      <c r="B71" s="65" t="s">
        <v>2929</v>
      </c>
      <c r="C71" s="65" t="s">
        <v>2930</v>
      </c>
      <c r="D71" s="65" t="s">
        <v>2931</v>
      </c>
      <c r="E71" s="65" t="s">
        <v>482</v>
      </c>
      <c r="F71" s="65" t="s">
        <v>100</v>
      </c>
      <c r="G71" s="65" t="s">
        <v>100</v>
      </c>
    </row>
    <row r="72" spans="1:7">
      <c r="A72" s="65" t="s">
        <v>2932</v>
      </c>
      <c r="B72" s="65" t="s">
        <v>2933</v>
      </c>
      <c r="C72" s="65" t="s">
        <v>2934</v>
      </c>
      <c r="D72" s="65" t="s">
        <v>2935</v>
      </c>
      <c r="E72" s="65" t="s">
        <v>482</v>
      </c>
      <c r="F72" s="65" t="s">
        <v>100</v>
      </c>
      <c r="G72" s="65" t="s">
        <v>100</v>
      </c>
    </row>
    <row r="73" spans="1:7">
      <c r="A73" s="65" t="s">
        <v>2936</v>
      </c>
      <c r="B73" s="65" t="s">
        <v>2937</v>
      </c>
      <c r="C73" s="65" t="s">
        <v>2938</v>
      </c>
      <c r="D73" s="65" t="s">
        <v>2939</v>
      </c>
      <c r="E73" s="65" t="s">
        <v>482</v>
      </c>
      <c r="F73" s="65" t="s">
        <v>100</v>
      </c>
      <c r="G73" s="65" t="s">
        <v>100</v>
      </c>
    </row>
    <row r="74" spans="1:7">
      <c r="A74" s="65" t="s">
        <v>2940</v>
      </c>
      <c r="B74" s="65" t="s">
        <v>2941</v>
      </c>
      <c r="C74" s="65" t="s">
        <v>2942</v>
      </c>
      <c r="D74" s="65" t="s">
        <v>2943</v>
      </c>
      <c r="E74" s="65" t="s">
        <v>482</v>
      </c>
      <c r="F74" s="65" t="s">
        <v>100</v>
      </c>
      <c r="G74" s="65" t="s">
        <v>100</v>
      </c>
    </row>
    <row r="75" spans="1:7">
      <c r="A75" s="65" t="s">
        <v>2944</v>
      </c>
      <c r="B75" s="65" t="s">
        <v>2945</v>
      </c>
      <c r="C75" s="65" t="s">
        <v>2946</v>
      </c>
      <c r="D75" s="65" t="s">
        <v>2947</v>
      </c>
      <c r="E75" s="65" t="s">
        <v>482</v>
      </c>
      <c r="F75" s="65" t="s">
        <v>100</v>
      </c>
      <c r="G75" s="65" t="s">
        <v>100</v>
      </c>
    </row>
    <row r="76" spans="1:7">
      <c r="A76" s="65" t="s">
        <v>2948</v>
      </c>
      <c r="B76" s="65" t="s">
        <v>2949</v>
      </c>
      <c r="C76" s="65" t="s">
        <v>2950</v>
      </c>
      <c r="D76" s="65" t="s">
        <v>2951</v>
      </c>
      <c r="E76" s="65" t="s">
        <v>482</v>
      </c>
      <c r="F76" s="65" t="s">
        <v>100</v>
      </c>
      <c r="G76" s="65" t="s">
        <v>100</v>
      </c>
    </row>
    <row r="77" spans="1:7">
      <c r="A77" s="65" t="s">
        <v>2952</v>
      </c>
      <c r="B77" s="65" t="s">
        <v>2953</v>
      </c>
      <c r="C77" s="65" t="s">
        <v>2954</v>
      </c>
      <c r="D77" s="65" t="s">
        <v>2955</v>
      </c>
      <c r="E77" s="65" t="s">
        <v>482</v>
      </c>
      <c r="F77" s="65" t="s">
        <v>108</v>
      </c>
      <c r="G77" s="65" t="s">
        <v>108</v>
      </c>
    </row>
    <row r="78" spans="1:7">
      <c r="A78" s="65" t="s">
        <v>2956</v>
      </c>
      <c r="B78" s="65" t="s">
        <v>2957</v>
      </c>
      <c r="C78" s="65" t="s">
        <v>2958</v>
      </c>
      <c r="D78" s="65" t="s">
        <v>2959</v>
      </c>
      <c r="E78" s="65" t="s">
        <v>482</v>
      </c>
      <c r="F78" s="65" t="s">
        <v>108</v>
      </c>
      <c r="G78" s="65" t="s">
        <v>108</v>
      </c>
    </row>
    <row r="79" spans="1:7">
      <c r="A79" s="65" t="s">
        <v>2960</v>
      </c>
      <c r="B79" s="65" t="s">
        <v>2961</v>
      </c>
      <c r="C79" s="65" t="s">
        <v>2962</v>
      </c>
      <c r="D79" s="65" t="s">
        <v>2963</v>
      </c>
      <c r="E79" s="65" t="s">
        <v>482</v>
      </c>
      <c r="F79" s="65" t="s">
        <v>108</v>
      </c>
      <c r="G79" s="65" t="s">
        <v>108</v>
      </c>
    </row>
    <row r="80" spans="1:7">
      <c r="A80" s="65" t="s">
        <v>2964</v>
      </c>
      <c r="B80" s="65" t="s">
        <v>2965</v>
      </c>
      <c r="C80" s="65" t="s">
        <v>2966</v>
      </c>
      <c r="D80" s="65" t="s">
        <v>2967</v>
      </c>
      <c r="E80" s="65" t="s">
        <v>482</v>
      </c>
      <c r="F80" s="65" t="s">
        <v>108</v>
      </c>
      <c r="G80" s="65" t="s">
        <v>108</v>
      </c>
    </row>
    <row r="81" spans="1:7">
      <c r="A81" s="65" t="s">
        <v>2968</v>
      </c>
      <c r="B81" s="65" t="s">
        <v>2969</v>
      </c>
      <c r="C81" s="65" t="s">
        <v>2970</v>
      </c>
      <c r="D81" s="65" t="s">
        <v>2971</v>
      </c>
      <c r="F81" s="65" t="s">
        <v>34</v>
      </c>
      <c r="G81" s="65" t="s">
        <v>54</v>
      </c>
    </row>
    <row r="82" spans="1:7">
      <c r="A82" s="65" t="s">
        <v>2972</v>
      </c>
      <c r="B82" s="65" t="s">
        <v>2973</v>
      </c>
      <c r="C82" s="65" t="s">
        <v>2974</v>
      </c>
      <c r="D82" s="65" t="s">
        <v>2975</v>
      </c>
      <c r="E82" s="65" t="s">
        <v>482</v>
      </c>
      <c r="F82" s="65" t="s">
        <v>34</v>
      </c>
      <c r="G82" s="65" t="s">
        <v>54</v>
      </c>
    </row>
    <row r="83" spans="1:7">
      <c r="A83" s="65" t="s">
        <v>2976</v>
      </c>
      <c r="B83" s="65" t="s">
        <v>2977</v>
      </c>
      <c r="C83" s="65" t="s">
        <v>2978</v>
      </c>
      <c r="D83" s="65" t="s">
        <v>2979</v>
      </c>
      <c r="E83" s="65" t="s">
        <v>482</v>
      </c>
      <c r="F83" s="65" t="s">
        <v>34</v>
      </c>
      <c r="G83" s="65" t="s">
        <v>54</v>
      </c>
    </row>
    <row r="84" spans="1:7">
      <c r="A84" s="65" t="s">
        <v>2980</v>
      </c>
      <c r="B84" s="65" t="s">
        <v>2981</v>
      </c>
      <c r="C84" s="65" t="s">
        <v>2982</v>
      </c>
      <c r="D84" s="65" t="s">
        <v>2983</v>
      </c>
      <c r="E84" s="65" t="s">
        <v>482</v>
      </c>
      <c r="F84" s="65" t="s">
        <v>34</v>
      </c>
      <c r="G84" s="65" t="s">
        <v>54</v>
      </c>
    </row>
    <row r="85" spans="1:7">
      <c r="A85" s="65" t="s">
        <v>2984</v>
      </c>
      <c r="B85" s="65" t="s">
        <v>2985</v>
      </c>
      <c r="C85" s="65" t="s">
        <v>2986</v>
      </c>
      <c r="D85" s="65" t="s">
        <v>2987</v>
      </c>
      <c r="E85" s="65" t="s">
        <v>482</v>
      </c>
      <c r="F85" s="65" t="s">
        <v>34</v>
      </c>
      <c r="G85" s="65" t="s">
        <v>54</v>
      </c>
    </row>
    <row r="86" spans="1:7">
      <c r="A86" s="65" t="s">
        <v>2988</v>
      </c>
      <c r="B86" s="65" t="s">
        <v>2989</v>
      </c>
      <c r="C86" s="65" t="s">
        <v>2990</v>
      </c>
      <c r="D86" s="65" t="s">
        <v>2991</v>
      </c>
      <c r="E86" s="65" t="s">
        <v>482</v>
      </c>
      <c r="F86" s="65" t="s">
        <v>34</v>
      </c>
      <c r="G86" s="65" t="s">
        <v>54</v>
      </c>
    </row>
    <row r="87" spans="1:7">
      <c r="A87" s="65" t="s">
        <v>2992</v>
      </c>
      <c r="B87" s="65" t="s">
        <v>2993</v>
      </c>
      <c r="C87" s="65" t="s">
        <v>2994</v>
      </c>
      <c r="D87" s="65" t="s">
        <v>2995</v>
      </c>
      <c r="E87" s="65" t="s">
        <v>482</v>
      </c>
      <c r="F87" s="65" t="s">
        <v>34</v>
      </c>
      <c r="G87" s="65" t="s">
        <v>54</v>
      </c>
    </row>
    <row r="88" spans="1:7">
      <c r="A88" s="65" t="s">
        <v>2996</v>
      </c>
      <c r="B88" s="65" t="s">
        <v>2997</v>
      </c>
      <c r="C88" s="65" t="s">
        <v>2998</v>
      </c>
      <c r="D88" s="65" t="s">
        <v>2999</v>
      </c>
      <c r="E88" s="65" t="s">
        <v>482</v>
      </c>
      <c r="F88" s="65" t="s">
        <v>34</v>
      </c>
      <c r="G88" s="65" t="s">
        <v>54</v>
      </c>
    </row>
    <row r="89" spans="1:7">
      <c r="A89" s="65" t="s">
        <v>3000</v>
      </c>
      <c r="B89" s="65" t="s">
        <v>3001</v>
      </c>
      <c r="C89" s="65" t="s">
        <v>3002</v>
      </c>
      <c r="D89" s="65" t="s">
        <v>3003</v>
      </c>
      <c r="E89" s="65" t="s">
        <v>482</v>
      </c>
      <c r="F89" s="65" t="s">
        <v>34</v>
      </c>
      <c r="G89" s="65" t="s">
        <v>54</v>
      </c>
    </row>
    <row r="90" spans="1:7">
      <c r="A90" s="65" t="s">
        <v>3004</v>
      </c>
      <c r="B90" s="65" t="s">
        <v>3005</v>
      </c>
      <c r="C90" s="65" t="s">
        <v>3006</v>
      </c>
      <c r="D90" s="65" t="s">
        <v>3007</v>
      </c>
      <c r="F90" s="65" t="s">
        <v>34</v>
      </c>
      <c r="G90" s="65" t="s">
        <v>54</v>
      </c>
    </row>
    <row r="91" spans="1:7">
      <c r="A91" s="65" t="s">
        <v>3008</v>
      </c>
      <c r="B91" s="65" t="s">
        <v>3009</v>
      </c>
      <c r="C91" s="65" t="s">
        <v>3010</v>
      </c>
      <c r="D91" s="65" t="s">
        <v>3011</v>
      </c>
      <c r="E91" s="65" t="s">
        <v>482</v>
      </c>
      <c r="F91" s="65" t="s">
        <v>34</v>
      </c>
      <c r="G91" s="65" t="s">
        <v>54</v>
      </c>
    </row>
    <row r="92" spans="1:7">
      <c r="A92" s="65" t="s">
        <v>3012</v>
      </c>
      <c r="B92" s="65" t="s">
        <v>3013</v>
      </c>
      <c r="C92" s="65" t="s">
        <v>3014</v>
      </c>
      <c r="D92" s="65" t="s">
        <v>3015</v>
      </c>
      <c r="E92" s="65" t="s">
        <v>482</v>
      </c>
      <c r="F92" s="65" t="s">
        <v>34</v>
      </c>
      <c r="G92" s="65" t="s">
        <v>54</v>
      </c>
    </row>
    <row r="93" spans="1:7">
      <c r="A93" s="65" t="s">
        <v>3016</v>
      </c>
      <c r="B93" s="65" t="s">
        <v>3017</v>
      </c>
      <c r="C93" s="65" t="s">
        <v>3018</v>
      </c>
      <c r="D93" s="65" t="s">
        <v>3019</v>
      </c>
      <c r="E93" s="65" t="s">
        <v>482</v>
      </c>
      <c r="F93" s="65" t="s">
        <v>34</v>
      </c>
      <c r="G93" s="65" t="s">
        <v>54</v>
      </c>
    </row>
    <row r="94" spans="1:7">
      <c r="A94" s="65" t="s">
        <v>3020</v>
      </c>
      <c r="B94" s="65" t="s">
        <v>3021</v>
      </c>
      <c r="C94" s="65" t="s">
        <v>3022</v>
      </c>
      <c r="D94" s="65" t="s">
        <v>3023</v>
      </c>
      <c r="E94" s="65" t="s">
        <v>482</v>
      </c>
      <c r="F94" s="65" t="s">
        <v>34</v>
      </c>
      <c r="G94" s="65" t="s">
        <v>54</v>
      </c>
    </row>
    <row r="95" spans="1:7">
      <c r="A95" s="65" t="s">
        <v>3024</v>
      </c>
      <c r="B95" s="65" t="s">
        <v>3025</v>
      </c>
      <c r="C95" s="65" t="s">
        <v>3026</v>
      </c>
      <c r="D95" s="65" t="s">
        <v>3027</v>
      </c>
      <c r="E95" s="65" t="s">
        <v>482</v>
      </c>
      <c r="F95" s="65" t="s">
        <v>34</v>
      </c>
      <c r="G95" s="65" t="s">
        <v>54</v>
      </c>
    </row>
    <row r="96" spans="1:7">
      <c r="A96" s="65" t="s">
        <v>3028</v>
      </c>
      <c r="B96" s="65" t="s">
        <v>3029</v>
      </c>
      <c r="C96" s="65" t="s">
        <v>3030</v>
      </c>
      <c r="D96" s="65" t="s">
        <v>3031</v>
      </c>
      <c r="E96" s="65" t="s">
        <v>482</v>
      </c>
      <c r="F96" s="65" t="s">
        <v>34</v>
      </c>
      <c r="G96" s="65" t="s">
        <v>54</v>
      </c>
    </row>
    <row r="97" spans="1:7">
      <c r="A97" s="65" t="s">
        <v>3032</v>
      </c>
      <c r="B97" s="65" t="s">
        <v>3033</v>
      </c>
      <c r="C97" s="65" t="s">
        <v>3034</v>
      </c>
      <c r="D97" s="65" t="s">
        <v>3035</v>
      </c>
      <c r="E97" s="65" t="s">
        <v>482</v>
      </c>
      <c r="F97" s="65" t="s">
        <v>34</v>
      </c>
      <c r="G97" s="65" t="s">
        <v>54</v>
      </c>
    </row>
    <row r="98" spans="1:7">
      <c r="A98" s="65" t="s">
        <v>3036</v>
      </c>
      <c r="B98" s="65" t="s">
        <v>3037</v>
      </c>
      <c r="C98" s="65" t="s">
        <v>3038</v>
      </c>
      <c r="D98" s="65" t="s">
        <v>3039</v>
      </c>
      <c r="E98" s="65" t="s">
        <v>482</v>
      </c>
      <c r="F98" s="65" t="s">
        <v>34</v>
      </c>
      <c r="G98" s="65" t="s">
        <v>54</v>
      </c>
    </row>
    <row r="99" spans="1:7">
      <c r="A99" s="65" t="s">
        <v>3040</v>
      </c>
      <c r="B99" s="65" t="s">
        <v>3041</v>
      </c>
      <c r="C99" s="65" t="s">
        <v>2717</v>
      </c>
      <c r="D99" s="65" t="s">
        <v>3042</v>
      </c>
      <c r="F99" s="65" t="s">
        <v>34</v>
      </c>
      <c r="G99" s="65" t="s">
        <v>54</v>
      </c>
    </row>
    <row r="100" spans="1:7">
      <c r="A100" s="65" t="s">
        <v>795</v>
      </c>
      <c r="B100" s="65" t="s">
        <v>3043</v>
      </c>
      <c r="C100" s="65" t="s">
        <v>3044</v>
      </c>
      <c r="D100" s="65" t="s">
        <v>3045</v>
      </c>
      <c r="F100" s="65" t="s">
        <v>34</v>
      </c>
      <c r="G100" s="65" t="s">
        <v>54</v>
      </c>
    </row>
    <row r="101" spans="1:7">
      <c r="A101" s="65" t="s">
        <v>3046</v>
      </c>
      <c r="B101" s="65" t="s">
        <v>3047</v>
      </c>
      <c r="C101" s="65" t="s">
        <v>3048</v>
      </c>
      <c r="D101" s="65" t="s">
        <v>3049</v>
      </c>
      <c r="E101" s="65" t="s">
        <v>482</v>
      </c>
      <c r="F101" s="65" t="s">
        <v>34</v>
      </c>
      <c r="G101" s="65" t="s">
        <v>78</v>
      </c>
    </row>
    <row r="102" spans="1:7">
      <c r="A102" s="65" t="s">
        <v>3050</v>
      </c>
      <c r="B102" s="65" t="s">
        <v>3051</v>
      </c>
      <c r="C102" s="65" t="s">
        <v>3052</v>
      </c>
      <c r="D102" s="65" t="s">
        <v>3053</v>
      </c>
      <c r="E102" s="65" t="s">
        <v>482</v>
      </c>
      <c r="F102" s="65" t="s">
        <v>34</v>
      </c>
      <c r="G102" s="65" t="s">
        <v>78</v>
      </c>
    </row>
    <row r="103" spans="1:7">
      <c r="A103" s="65" t="s">
        <v>3054</v>
      </c>
      <c r="B103" s="65" t="s">
        <v>3055</v>
      </c>
      <c r="C103" s="65" t="s">
        <v>3056</v>
      </c>
      <c r="D103" s="65" t="s">
        <v>3057</v>
      </c>
      <c r="E103" s="65" t="s">
        <v>482</v>
      </c>
      <c r="F103" s="65" t="s">
        <v>34</v>
      </c>
      <c r="G103" s="65" t="s">
        <v>78</v>
      </c>
    </row>
    <row r="104" spans="1:7">
      <c r="A104" s="65" t="s">
        <v>3058</v>
      </c>
      <c r="B104" s="65" t="s">
        <v>3059</v>
      </c>
      <c r="C104" s="65" t="s">
        <v>3060</v>
      </c>
      <c r="D104" s="65" t="s">
        <v>3061</v>
      </c>
      <c r="E104" s="65" t="s">
        <v>482</v>
      </c>
      <c r="F104" s="65" t="s">
        <v>34</v>
      </c>
      <c r="G104" s="65" t="s">
        <v>78</v>
      </c>
    </row>
    <row r="105" spans="1:7">
      <c r="A105" s="65" t="s">
        <v>3062</v>
      </c>
      <c r="B105" s="65" t="s">
        <v>3063</v>
      </c>
      <c r="C105" s="65" t="s">
        <v>3064</v>
      </c>
      <c r="D105" s="65" t="s">
        <v>3065</v>
      </c>
      <c r="E105" s="65" t="s">
        <v>482</v>
      </c>
      <c r="F105" s="65" t="s">
        <v>34</v>
      </c>
      <c r="G105" s="65" t="s">
        <v>78</v>
      </c>
    </row>
    <row r="106" spans="1:7">
      <c r="A106" s="65" t="s">
        <v>3066</v>
      </c>
      <c r="B106" s="65" t="s">
        <v>3067</v>
      </c>
      <c r="C106" s="65" t="s">
        <v>3068</v>
      </c>
      <c r="D106" s="65" t="s">
        <v>3069</v>
      </c>
      <c r="E106" s="65" t="s">
        <v>482</v>
      </c>
      <c r="F106" s="65" t="s">
        <v>34</v>
      </c>
      <c r="G106" s="65" t="s">
        <v>78</v>
      </c>
    </row>
    <row r="107" spans="1:7">
      <c r="A107" s="65" t="s">
        <v>3070</v>
      </c>
      <c r="B107" s="65" t="s">
        <v>3071</v>
      </c>
      <c r="C107" s="65" t="s">
        <v>3072</v>
      </c>
      <c r="D107" s="65" t="s">
        <v>3073</v>
      </c>
      <c r="E107" s="65" t="s">
        <v>482</v>
      </c>
      <c r="F107" s="65" t="s">
        <v>34</v>
      </c>
      <c r="G107" s="65" t="s">
        <v>78</v>
      </c>
    </row>
    <row r="108" spans="1:7">
      <c r="A108" s="65" t="s">
        <v>3074</v>
      </c>
      <c r="B108" s="65" t="s">
        <v>3075</v>
      </c>
      <c r="C108" s="65" t="s">
        <v>3076</v>
      </c>
      <c r="D108" s="65" t="s">
        <v>3077</v>
      </c>
      <c r="F108" s="65" t="s">
        <v>34</v>
      </c>
      <c r="G108" s="65" t="s">
        <v>78</v>
      </c>
    </row>
    <row r="109" spans="1:7">
      <c r="A109" s="65" t="s">
        <v>3078</v>
      </c>
      <c r="B109" s="65" t="s">
        <v>3079</v>
      </c>
      <c r="C109" s="65" t="s">
        <v>3080</v>
      </c>
      <c r="D109" s="65" t="s">
        <v>3081</v>
      </c>
      <c r="E109" s="65" t="s">
        <v>482</v>
      </c>
      <c r="F109" s="65" t="s">
        <v>34</v>
      </c>
      <c r="G109" s="65" t="s">
        <v>78</v>
      </c>
    </row>
    <row r="110" spans="1:7">
      <c r="A110" s="65" t="s">
        <v>3082</v>
      </c>
      <c r="B110" s="65" t="s">
        <v>3083</v>
      </c>
      <c r="C110" s="65" t="s">
        <v>3084</v>
      </c>
      <c r="D110" s="65" t="s">
        <v>3085</v>
      </c>
      <c r="E110" s="65" t="s">
        <v>482</v>
      </c>
      <c r="F110" s="65" t="s">
        <v>34</v>
      </c>
      <c r="G110" s="65" t="s">
        <v>78</v>
      </c>
    </row>
    <row r="111" spans="1:7">
      <c r="A111" s="65" t="s">
        <v>3086</v>
      </c>
      <c r="B111" s="65" t="s">
        <v>3087</v>
      </c>
      <c r="C111" s="65" t="s">
        <v>3088</v>
      </c>
      <c r="D111" s="65" t="s">
        <v>3089</v>
      </c>
      <c r="E111" s="65" t="s">
        <v>482</v>
      </c>
      <c r="F111" s="65" t="s">
        <v>34</v>
      </c>
      <c r="G111" s="65" t="s">
        <v>78</v>
      </c>
    </row>
    <row r="112" spans="1:7">
      <c r="A112" s="65" t="s">
        <v>3090</v>
      </c>
      <c r="B112" s="65" t="s">
        <v>3091</v>
      </c>
      <c r="C112" s="65" t="s">
        <v>3092</v>
      </c>
      <c r="D112" s="65" t="s">
        <v>3093</v>
      </c>
      <c r="E112" s="65" t="s">
        <v>482</v>
      </c>
      <c r="F112" s="65" t="s">
        <v>34</v>
      </c>
      <c r="G112" s="65" t="s">
        <v>78</v>
      </c>
    </row>
    <row r="113" spans="1:7">
      <c r="A113" s="65" t="s">
        <v>3094</v>
      </c>
      <c r="B113" s="65" t="s">
        <v>3095</v>
      </c>
      <c r="C113" s="65" t="s">
        <v>3096</v>
      </c>
      <c r="D113" s="65" t="s">
        <v>3097</v>
      </c>
      <c r="E113" s="65" t="s">
        <v>482</v>
      </c>
      <c r="F113" s="65" t="s">
        <v>34</v>
      </c>
      <c r="G113" s="65" t="s">
        <v>78</v>
      </c>
    </row>
    <row r="114" spans="1:7">
      <c r="A114" s="65" t="s">
        <v>3098</v>
      </c>
      <c r="B114" s="65" t="s">
        <v>3099</v>
      </c>
      <c r="C114" s="65" t="s">
        <v>3100</v>
      </c>
      <c r="D114" s="65" t="s">
        <v>3101</v>
      </c>
      <c r="E114" s="65" t="s">
        <v>482</v>
      </c>
      <c r="F114" s="65" t="s">
        <v>34</v>
      </c>
      <c r="G114" s="65" t="s">
        <v>78</v>
      </c>
    </row>
    <row r="115" spans="1:7">
      <c r="A115" s="65" t="s">
        <v>3102</v>
      </c>
      <c r="B115" s="65" t="s">
        <v>3103</v>
      </c>
      <c r="C115" s="65" t="s">
        <v>3104</v>
      </c>
      <c r="D115" s="65" t="s">
        <v>3105</v>
      </c>
      <c r="E115" s="65" t="s">
        <v>482</v>
      </c>
      <c r="F115" s="65" t="s">
        <v>34</v>
      </c>
      <c r="G115" s="65" t="s">
        <v>78</v>
      </c>
    </row>
    <row r="116" spans="1:7">
      <c r="A116" s="65" t="s">
        <v>3106</v>
      </c>
      <c r="B116" s="65" t="s">
        <v>3107</v>
      </c>
      <c r="C116" s="65" t="s">
        <v>2698</v>
      </c>
      <c r="D116" s="65" t="s">
        <v>3108</v>
      </c>
      <c r="F116" s="65" t="s">
        <v>34</v>
      </c>
      <c r="G116" s="65" t="s">
        <v>78</v>
      </c>
    </row>
    <row r="117" spans="1:7">
      <c r="A117" s="65" t="s">
        <v>3109</v>
      </c>
      <c r="B117" s="65" t="s">
        <v>3110</v>
      </c>
      <c r="C117" s="65" t="s">
        <v>3111</v>
      </c>
      <c r="D117" s="65" t="s">
        <v>3112</v>
      </c>
      <c r="E117" s="65" t="s">
        <v>482</v>
      </c>
      <c r="F117" s="65" t="s">
        <v>34</v>
      </c>
      <c r="G117" s="65" t="s">
        <v>85</v>
      </c>
    </row>
    <row r="118" spans="1:7">
      <c r="A118" s="65" t="s">
        <v>3113</v>
      </c>
      <c r="B118" s="65" t="s">
        <v>3114</v>
      </c>
      <c r="C118" s="65" t="s">
        <v>3115</v>
      </c>
      <c r="D118" s="65" t="s">
        <v>3116</v>
      </c>
      <c r="E118" s="65" t="s">
        <v>482</v>
      </c>
      <c r="F118" s="65" t="s">
        <v>34</v>
      </c>
      <c r="G118" s="65" t="s">
        <v>85</v>
      </c>
    </row>
    <row r="119" spans="1:7">
      <c r="A119" s="65" t="s">
        <v>3117</v>
      </c>
      <c r="B119" s="65" t="s">
        <v>3118</v>
      </c>
      <c r="C119" s="65" t="s">
        <v>3119</v>
      </c>
      <c r="D119" s="65" t="s">
        <v>3120</v>
      </c>
      <c r="E119" s="65" t="s">
        <v>482</v>
      </c>
      <c r="F119" s="65" t="s">
        <v>34</v>
      </c>
      <c r="G119" s="65" t="s">
        <v>85</v>
      </c>
    </row>
    <row r="120" spans="1:7">
      <c r="A120" s="65" t="s">
        <v>3121</v>
      </c>
      <c r="B120" s="65" t="s">
        <v>3122</v>
      </c>
      <c r="C120" s="65" t="s">
        <v>3123</v>
      </c>
      <c r="D120" s="65" t="s">
        <v>3124</v>
      </c>
      <c r="E120" s="65" t="s">
        <v>482</v>
      </c>
      <c r="F120" s="65" t="s">
        <v>34</v>
      </c>
      <c r="G120" s="65" t="s">
        <v>85</v>
      </c>
    </row>
    <row r="121" spans="1:7">
      <c r="A121" s="65" t="s">
        <v>3125</v>
      </c>
      <c r="B121" s="65" t="s">
        <v>3126</v>
      </c>
      <c r="C121" s="65" t="s">
        <v>3127</v>
      </c>
      <c r="D121" s="65" t="s">
        <v>3128</v>
      </c>
      <c r="E121" s="65" t="s">
        <v>482</v>
      </c>
      <c r="F121" s="65" t="s">
        <v>34</v>
      </c>
      <c r="G121" s="65" t="s">
        <v>85</v>
      </c>
    </row>
    <row r="122" spans="1:7">
      <c r="A122" s="65" t="s">
        <v>3129</v>
      </c>
      <c r="B122" s="65" t="s">
        <v>3130</v>
      </c>
      <c r="C122" s="65" t="s">
        <v>3131</v>
      </c>
      <c r="D122" s="65" t="s">
        <v>3132</v>
      </c>
      <c r="E122" s="65" t="s">
        <v>482</v>
      </c>
      <c r="F122" s="65" t="s">
        <v>34</v>
      </c>
      <c r="G122" s="65" t="s">
        <v>85</v>
      </c>
    </row>
    <row r="123" spans="1:7">
      <c r="A123" s="65" t="s">
        <v>3133</v>
      </c>
      <c r="B123" s="65" t="s">
        <v>3134</v>
      </c>
      <c r="C123" s="65" t="s">
        <v>3135</v>
      </c>
      <c r="D123" s="65" t="s">
        <v>3136</v>
      </c>
      <c r="E123" s="65" t="s">
        <v>482</v>
      </c>
      <c r="F123" s="65" t="s">
        <v>34</v>
      </c>
      <c r="G123" s="65" t="s">
        <v>85</v>
      </c>
    </row>
    <row r="124" spans="1:7">
      <c r="A124" s="65" t="s">
        <v>3137</v>
      </c>
      <c r="B124" s="65" t="s">
        <v>3138</v>
      </c>
      <c r="C124" s="65" t="s">
        <v>3139</v>
      </c>
      <c r="D124" s="65" t="s">
        <v>3140</v>
      </c>
      <c r="E124" s="65" t="s">
        <v>482</v>
      </c>
      <c r="F124" s="65" t="s">
        <v>34</v>
      </c>
      <c r="G124" s="65" t="s">
        <v>85</v>
      </c>
    </row>
    <row r="125" spans="1:7">
      <c r="A125" s="65" t="s">
        <v>3141</v>
      </c>
      <c r="B125" s="65" t="s">
        <v>3142</v>
      </c>
      <c r="C125" s="65" t="s">
        <v>3026</v>
      </c>
      <c r="D125" s="65" t="s">
        <v>3027</v>
      </c>
      <c r="E125" s="65" t="s">
        <v>482</v>
      </c>
      <c r="F125" s="65" t="s">
        <v>34</v>
      </c>
      <c r="G125" s="65" t="s">
        <v>54</v>
      </c>
    </row>
  </sheetData>
  <printOptions gridLines="true"/>
  <pageMargins left="0.75" right="0.75" top="1" bottom="1" header="0.5" footer="0.5"/>
  <headerFooter alignWithMargins="0">
    <oddHeader>&amp;C&amp;A</oddHeader>
    <oddFooter>&amp;C页(&amp;P)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4"/>
  <sheetViews>
    <sheetView workbookViewId="0">
      <selection activeCell="A1" sqref="A1"/>
    </sheetView>
  </sheetViews>
  <sheetFormatPr defaultColWidth="8.25" defaultRowHeight="15.75" outlineLevelRow="3" outlineLevelCol="1"/>
  <cols>
    <col min="1" max="2" width="8.25" style="65" customWidth="true"/>
    <col min="3" max="16384" width="8.25" style="66"/>
  </cols>
  <sheetData>
    <row r="1" spans="1:2">
      <c r="A1" s="65" t="s">
        <v>3143</v>
      </c>
      <c r="B1" s="65" t="s">
        <v>3144</v>
      </c>
    </row>
    <row r="2" spans="1:1">
      <c r="A2" s="65" t="s">
        <v>3145</v>
      </c>
    </row>
    <row r="3" spans="1:1">
      <c r="A3" s="65" t="s">
        <v>3146</v>
      </c>
    </row>
    <row r="4" spans="1:1">
      <c r="A4" s="65" t="s">
        <v>3146</v>
      </c>
    </row>
  </sheetData>
  <printOptions gridLines="true"/>
  <pageMargins left="0.75" right="0.75" top="1" bottom="1" header="0.5" footer="0.5"/>
  <headerFooter alignWithMargins="0">
    <oddHeader>&amp;C&amp;A</oddHeader>
    <oddFooter>&amp;C页(&amp;P)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39"/>
  <sheetViews>
    <sheetView workbookViewId="0">
      <selection activeCell="A1" sqref="A1"/>
    </sheetView>
  </sheetViews>
  <sheetFormatPr defaultColWidth="8.25" defaultRowHeight="15.75" outlineLevelCol="3"/>
  <cols>
    <col min="1" max="4" width="8.25" style="65" customWidth="true"/>
    <col min="5" max="16384" width="8.25" style="66"/>
  </cols>
  <sheetData>
    <row r="1" spans="1:4">
      <c r="A1" s="65" t="s">
        <v>0</v>
      </c>
      <c r="B1" s="65" t="s">
        <v>3147</v>
      </c>
      <c r="C1" s="65" t="s">
        <v>3148</v>
      </c>
      <c r="D1" s="65" t="s">
        <v>3149</v>
      </c>
    </row>
    <row r="2" spans="1:4">
      <c r="A2" s="65" t="s">
        <v>34</v>
      </c>
      <c r="B2" s="65" t="s">
        <v>1437</v>
      </c>
      <c r="C2" s="65" t="s">
        <v>35</v>
      </c>
      <c r="D2" s="65" t="s">
        <v>3150</v>
      </c>
    </row>
    <row r="3" spans="1:4">
      <c r="A3" s="65" t="s">
        <v>34</v>
      </c>
      <c r="B3" s="65" t="s">
        <v>1439</v>
      </c>
      <c r="C3" s="65" t="s">
        <v>35</v>
      </c>
      <c r="D3" s="65" t="s">
        <v>3151</v>
      </c>
    </row>
    <row r="4" spans="1:4">
      <c r="A4" s="65" t="s">
        <v>34</v>
      </c>
      <c r="B4" s="65" t="s">
        <v>50</v>
      </c>
      <c r="C4" s="65" t="s">
        <v>35</v>
      </c>
      <c r="D4" s="65" t="s">
        <v>3152</v>
      </c>
    </row>
    <row r="5" spans="1:4">
      <c r="A5" s="65" t="s">
        <v>34</v>
      </c>
      <c r="B5" s="65" t="s">
        <v>1436</v>
      </c>
      <c r="C5" s="65" t="s">
        <v>35</v>
      </c>
      <c r="D5" s="65" t="s">
        <v>3153</v>
      </c>
    </row>
    <row r="6" spans="1:4">
      <c r="A6" s="65" t="s">
        <v>34</v>
      </c>
      <c r="B6" s="65" t="s">
        <v>1433</v>
      </c>
      <c r="C6" s="65" t="s">
        <v>35</v>
      </c>
      <c r="D6" s="65" t="s">
        <v>3154</v>
      </c>
    </row>
    <row r="7" spans="1:4">
      <c r="A7" s="65" t="s">
        <v>34</v>
      </c>
      <c r="B7" s="65" t="s">
        <v>49</v>
      </c>
      <c r="C7" s="65" t="s">
        <v>62</v>
      </c>
      <c r="D7" s="65" t="s">
        <v>3155</v>
      </c>
    </row>
    <row r="8" spans="1:4">
      <c r="A8" s="65" t="s">
        <v>34</v>
      </c>
      <c r="B8" s="65" t="s">
        <v>1437</v>
      </c>
      <c r="C8" s="65" t="s">
        <v>62</v>
      </c>
      <c r="D8" s="65" t="s">
        <v>3156</v>
      </c>
    </row>
    <row r="9" spans="1:4">
      <c r="A9" s="65" t="s">
        <v>34</v>
      </c>
      <c r="B9" s="65" t="s">
        <v>93</v>
      </c>
      <c r="C9" s="65" t="s">
        <v>62</v>
      </c>
      <c r="D9" s="65" t="s">
        <v>3157</v>
      </c>
    </row>
    <row r="10" spans="1:4">
      <c r="A10" s="65" t="s">
        <v>34</v>
      </c>
      <c r="B10" s="65" t="s">
        <v>1438</v>
      </c>
      <c r="C10" s="65" t="s">
        <v>62</v>
      </c>
      <c r="D10" s="65" t="s">
        <v>3158</v>
      </c>
    </row>
    <row r="11" spans="1:4">
      <c r="A11" s="65" t="s">
        <v>34</v>
      </c>
      <c r="B11" s="65" t="s">
        <v>1439</v>
      </c>
      <c r="C11" s="65" t="s">
        <v>62</v>
      </c>
      <c r="D11" s="65" t="s">
        <v>3159</v>
      </c>
    </row>
    <row r="12" spans="1:4">
      <c r="A12" s="65" t="s">
        <v>34</v>
      </c>
      <c r="B12" s="65" t="s">
        <v>48</v>
      </c>
      <c r="C12" s="65" t="s">
        <v>62</v>
      </c>
      <c r="D12" s="65" t="s">
        <v>3160</v>
      </c>
    </row>
    <row r="13" spans="1:4">
      <c r="A13" s="65" t="s">
        <v>34</v>
      </c>
      <c r="B13" s="65" t="s">
        <v>56</v>
      </c>
      <c r="C13" s="65" t="s">
        <v>62</v>
      </c>
      <c r="D13" s="65" t="s">
        <v>3161</v>
      </c>
    </row>
    <row r="14" spans="1:4">
      <c r="A14" s="65" t="s">
        <v>34</v>
      </c>
      <c r="B14" s="65" t="s">
        <v>50</v>
      </c>
      <c r="C14" s="65" t="s">
        <v>62</v>
      </c>
      <c r="D14" s="65" t="s">
        <v>3162</v>
      </c>
    </row>
    <row r="15" spans="1:4">
      <c r="A15" s="65" t="s">
        <v>34</v>
      </c>
      <c r="B15" s="65" t="s">
        <v>46</v>
      </c>
      <c r="C15" s="65" t="s">
        <v>62</v>
      </c>
      <c r="D15" s="65" t="s">
        <v>3163</v>
      </c>
    </row>
    <row r="16" spans="1:4">
      <c r="A16" s="65" t="s">
        <v>34</v>
      </c>
      <c r="B16" s="65" t="s">
        <v>3164</v>
      </c>
      <c r="C16" s="65" t="s">
        <v>62</v>
      </c>
      <c r="D16" s="65" t="s">
        <v>3165</v>
      </c>
    </row>
    <row r="17" spans="1:4">
      <c r="A17" s="65" t="s">
        <v>34</v>
      </c>
      <c r="B17" s="65" t="s">
        <v>71</v>
      </c>
      <c r="C17" s="65" t="s">
        <v>62</v>
      </c>
      <c r="D17" s="65" t="s">
        <v>3166</v>
      </c>
    </row>
    <row r="18" spans="1:4">
      <c r="A18" s="65" t="s">
        <v>34</v>
      </c>
      <c r="B18" s="65" t="s">
        <v>3167</v>
      </c>
      <c r="C18" s="65" t="s">
        <v>62</v>
      </c>
      <c r="D18" s="65" t="s">
        <v>3168</v>
      </c>
    </row>
    <row r="19" spans="1:4">
      <c r="A19" s="65" t="s">
        <v>34</v>
      </c>
      <c r="B19" s="65" t="s">
        <v>3169</v>
      </c>
      <c r="C19" s="65" t="s">
        <v>62</v>
      </c>
      <c r="D19" s="65" t="s">
        <v>3170</v>
      </c>
    </row>
    <row r="20" spans="1:4">
      <c r="A20" s="65" t="s">
        <v>34</v>
      </c>
      <c r="B20" s="65" t="s">
        <v>37</v>
      </c>
      <c r="C20" s="65" t="s">
        <v>62</v>
      </c>
      <c r="D20" s="65" t="s">
        <v>3171</v>
      </c>
    </row>
    <row r="21" spans="1:4">
      <c r="A21" s="65" t="s">
        <v>34</v>
      </c>
      <c r="B21" s="65" t="s">
        <v>37</v>
      </c>
      <c r="C21" s="65" t="s">
        <v>2674</v>
      </c>
      <c r="D21" s="65" t="s">
        <v>3172</v>
      </c>
    </row>
    <row r="22" spans="1:4">
      <c r="A22" s="65" t="s">
        <v>45</v>
      </c>
      <c r="B22" s="65" t="s">
        <v>46</v>
      </c>
      <c r="C22" s="65" t="s">
        <v>62</v>
      </c>
      <c r="D22" s="65" t="s">
        <v>3173</v>
      </c>
    </row>
    <row r="23" spans="1:4">
      <c r="A23" s="65" t="s">
        <v>45</v>
      </c>
      <c r="B23" s="65" t="s">
        <v>46</v>
      </c>
      <c r="C23" s="65" t="s">
        <v>35</v>
      </c>
      <c r="D23" s="65" t="s">
        <v>3174</v>
      </c>
    </row>
    <row r="24" spans="1:4">
      <c r="A24" s="65" t="s">
        <v>45</v>
      </c>
      <c r="B24" s="65" t="s">
        <v>41</v>
      </c>
      <c r="C24" s="65" t="s">
        <v>35</v>
      </c>
      <c r="D24" s="65" t="s">
        <v>3175</v>
      </c>
    </row>
    <row r="25" spans="1:4">
      <c r="A25" s="65" t="s">
        <v>45</v>
      </c>
      <c r="B25" s="65" t="s">
        <v>36</v>
      </c>
      <c r="C25" s="65" t="s">
        <v>35</v>
      </c>
      <c r="D25" s="65" t="s">
        <v>3176</v>
      </c>
    </row>
    <row r="26" spans="1:4">
      <c r="A26" s="65" t="s">
        <v>45</v>
      </c>
      <c r="B26" s="65" t="s">
        <v>46</v>
      </c>
      <c r="C26" s="65" t="s">
        <v>36</v>
      </c>
      <c r="D26" s="65" t="s">
        <v>3177</v>
      </c>
    </row>
    <row r="27" spans="1:4">
      <c r="A27" s="65" t="s">
        <v>45</v>
      </c>
      <c r="B27" s="65" t="s">
        <v>46</v>
      </c>
      <c r="C27" s="65" t="s">
        <v>15</v>
      </c>
      <c r="D27" s="65" t="s">
        <v>3178</v>
      </c>
    </row>
    <row r="28" spans="1:4">
      <c r="A28" s="65" t="s">
        <v>45</v>
      </c>
      <c r="B28" s="65" t="s">
        <v>41</v>
      </c>
      <c r="C28" s="65" t="s">
        <v>15</v>
      </c>
      <c r="D28" s="65" t="s">
        <v>3179</v>
      </c>
    </row>
    <row r="29" spans="1:4">
      <c r="A29" s="65" t="s">
        <v>45</v>
      </c>
      <c r="B29" s="65" t="s">
        <v>36</v>
      </c>
      <c r="C29" s="65" t="s">
        <v>15</v>
      </c>
      <c r="D29" s="65" t="s">
        <v>3180</v>
      </c>
    </row>
    <row r="30" spans="1:4">
      <c r="A30" s="65" t="s">
        <v>54</v>
      </c>
      <c r="B30" s="65" t="s">
        <v>62</v>
      </c>
      <c r="C30" s="65" t="s">
        <v>35</v>
      </c>
      <c r="D30" s="65" t="s">
        <v>3181</v>
      </c>
    </row>
    <row r="31" spans="1:4">
      <c r="A31" s="65" t="s">
        <v>54</v>
      </c>
      <c r="B31" s="65" t="s">
        <v>51</v>
      </c>
      <c r="C31" s="65" t="s">
        <v>35</v>
      </c>
      <c r="D31" s="65" t="s">
        <v>3182</v>
      </c>
    </row>
    <row r="32" spans="1:4">
      <c r="A32" s="65" t="s">
        <v>54</v>
      </c>
      <c r="B32" s="65" t="s">
        <v>55</v>
      </c>
      <c r="C32" s="65" t="s">
        <v>35</v>
      </c>
      <c r="D32" s="65" t="s">
        <v>3183</v>
      </c>
    </row>
    <row r="33" spans="1:4">
      <c r="A33" s="65" t="s">
        <v>54</v>
      </c>
      <c r="B33" s="65" t="s">
        <v>40</v>
      </c>
      <c r="C33" s="65" t="s">
        <v>35</v>
      </c>
      <c r="D33" s="65" t="s">
        <v>3184</v>
      </c>
    </row>
    <row r="34" spans="1:4">
      <c r="A34" s="65" t="s">
        <v>54</v>
      </c>
      <c r="B34" s="65" t="s">
        <v>1434</v>
      </c>
      <c r="C34" s="65" t="s">
        <v>2674</v>
      </c>
      <c r="D34" s="65" t="s">
        <v>3185</v>
      </c>
    </row>
    <row r="35" spans="1:4">
      <c r="A35" s="65" t="s">
        <v>54</v>
      </c>
      <c r="B35" s="65" t="s">
        <v>1436</v>
      </c>
      <c r="C35" s="65" t="s">
        <v>2674</v>
      </c>
      <c r="D35" s="65" t="s">
        <v>3186</v>
      </c>
    </row>
    <row r="36" spans="1:4">
      <c r="A36" s="65" t="s">
        <v>54</v>
      </c>
      <c r="B36" s="65" t="s">
        <v>109</v>
      </c>
      <c r="C36" s="65" t="s">
        <v>2674</v>
      </c>
      <c r="D36" s="65" t="s">
        <v>3187</v>
      </c>
    </row>
    <row r="37" spans="1:4">
      <c r="A37" s="65" t="s">
        <v>54</v>
      </c>
      <c r="B37" s="65" t="s">
        <v>101</v>
      </c>
      <c r="C37" s="65" t="s">
        <v>2674</v>
      </c>
      <c r="D37" s="65" t="s">
        <v>3188</v>
      </c>
    </row>
    <row r="38" spans="1:4">
      <c r="A38" s="65" t="s">
        <v>54</v>
      </c>
      <c r="B38" s="65" t="s">
        <v>41</v>
      </c>
      <c r="C38" s="65" t="s">
        <v>2674</v>
      </c>
      <c r="D38" s="65" t="s">
        <v>3189</v>
      </c>
    </row>
    <row r="39" spans="1:4">
      <c r="A39" s="65" t="s">
        <v>54</v>
      </c>
      <c r="B39" s="65" t="s">
        <v>49</v>
      </c>
      <c r="C39" s="65" t="s">
        <v>2674</v>
      </c>
      <c r="D39" s="65" t="s">
        <v>3190</v>
      </c>
    </row>
    <row r="40" spans="1:4">
      <c r="A40" s="65" t="s">
        <v>54</v>
      </c>
      <c r="B40" s="65" t="s">
        <v>1437</v>
      </c>
      <c r="C40" s="65" t="s">
        <v>2674</v>
      </c>
      <c r="D40" s="65" t="s">
        <v>3191</v>
      </c>
    </row>
    <row r="41" spans="1:4">
      <c r="A41" s="65" t="s">
        <v>54</v>
      </c>
      <c r="B41" s="65" t="s">
        <v>93</v>
      </c>
      <c r="C41" s="65" t="s">
        <v>2674</v>
      </c>
      <c r="D41" s="65" t="s">
        <v>3192</v>
      </c>
    </row>
    <row r="42" spans="1:4">
      <c r="A42" s="65" t="s">
        <v>54</v>
      </c>
      <c r="B42" s="65" t="s">
        <v>62</v>
      </c>
      <c r="C42" s="65" t="s">
        <v>2674</v>
      </c>
      <c r="D42" s="65" t="s">
        <v>3193</v>
      </c>
    </row>
    <row r="43" spans="1:4">
      <c r="A43" s="65" t="s">
        <v>54</v>
      </c>
      <c r="B43" s="65" t="s">
        <v>1438</v>
      </c>
      <c r="C43" s="65" t="s">
        <v>2674</v>
      </c>
      <c r="D43" s="65" t="s">
        <v>3194</v>
      </c>
    </row>
    <row r="44" spans="1:4">
      <c r="A44" s="65" t="s">
        <v>54</v>
      </c>
      <c r="B44" s="65" t="s">
        <v>48</v>
      </c>
      <c r="C44" s="65" t="s">
        <v>2674</v>
      </c>
      <c r="D44" s="65" t="s">
        <v>3195</v>
      </c>
    </row>
    <row r="45" spans="1:4">
      <c r="A45" s="65" t="s">
        <v>54</v>
      </c>
      <c r="B45" s="65" t="s">
        <v>50</v>
      </c>
      <c r="C45" s="65" t="s">
        <v>2674</v>
      </c>
      <c r="D45" s="65" t="s">
        <v>3196</v>
      </c>
    </row>
    <row r="46" spans="1:4">
      <c r="A46" s="65" t="s">
        <v>54</v>
      </c>
      <c r="B46" s="65" t="s">
        <v>51</v>
      </c>
      <c r="C46" s="65" t="s">
        <v>2674</v>
      </c>
      <c r="D46" s="65" t="s">
        <v>3197</v>
      </c>
    </row>
    <row r="47" spans="1:4">
      <c r="A47" s="65" t="s">
        <v>54</v>
      </c>
      <c r="B47" s="65" t="s">
        <v>3198</v>
      </c>
      <c r="C47" s="65" t="s">
        <v>2674</v>
      </c>
      <c r="D47" s="65" t="s">
        <v>3199</v>
      </c>
    </row>
    <row r="48" spans="1:4">
      <c r="A48" s="65" t="s">
        <v>54</v>
      </c>
      <c r="B48" s="65" t="s">
        <v>1433</v>
      </c>
      <c r="C48" s="65" t="s">
        <v>2674</v>
      </c>
      <c r="D48" s="65" t="s">
        <v>3200</v>
      </c>
    </row>
    <row r="49" spans="1:4">
      <c r="A49" s="65" t="s">
        <v>54</v>
      </c>
      <c r="B49" s="65" t="s">
        <v>1435</v>
      </c>
      <c r="C49" s="65" t="s">
        <v>2674</v>
      </c>
      <c r="D49" s="65" t="s">
        <v>3201</v>
      </c>
    </row>
    <row r="50" spans="1:4">
      <c r="A50" s="65" t="s">
        <v>54</v>
      </c>
      <c r="B50" s="65" t="s">
        <v>46</v>
      </c>
      <c r="C50" s="65" t="s">
        <v>2674</v>
      </c>
      <c r="D50" s="65" t="s">
        <v>3202</v>
      </c>
    </row>
    <row r="51" spans="1:4">
      <c r="A51" s="65" t="s">
        <v>54</v>
      </c>
      <c r="B51" s="65" t="s">
        <v>3164</v>
      </c>
      <c r="C51" s="65" t="s">
        <v>2674</v>
      </c>
      <c r="D51" s="65" t="s">
        <v>3203</v>
      </c>
    </row>
    <row r="52" spans="1:4">
      <c r="A52" s="65" t="s">
        <v>54</v>
      </c>
      <c r="B52" s="65" t="s">
        <v>71</v>
      </c>
      <c r="C52" s="65" t="s">
        <v>2674</v>
      </c>
      <c r="D52" s="65" t="s">
        <v>3204</v>
      </c>
    </row>
    <row r="53" spans="1:4">
      <c r="A53" s="65" t="s">
        <v>54</v>
      </c>
      <c r="B53" s="65" t="s">
        <v>3169</v>
      </c>
      <c r="C53" s="65" t="s">
        <v>2674</v>
      </c>
      <c r="D53" s="65" t="s">
        <v>3205</v>
      </c>
    </row>
    <row r="54" spans="1:4">
      <c r="A54" s="65" t="s">
        <v>54</v>
      </c>
      <c r="B54" s="65" t="s">
        <v>3167</v>
      </c>
      <c r="C54" s="65" t="s">
        <v>2674</v>
      </c>
      <c r="D54" s="65" t="s">
        <v>3206</v>
      </c>
    </row>
    <row r="55" spans="1:4">
      <c r="A55" s="65" t="s">
        <v>54</v>
      </c>
      <c r="B55" s="65" t="s">
        <v>39</v>
      </c>
      <c r="C55" s="65" t="s">
        <v>2674</v>
      </c>
      <c r="D55" s="65" t="s">
        <v>3207</v>
      </c>
    </row>
    <row r="56" spans="1:4">
      <c r="A56" s="65" t="s">
        <v>54</v>
      </c>
      <c r="B56" s="65" t="s">
        <v>1439</v>
      </c>
      <c r="C56" s="65" t="s">
        <v>2674</v>
      </c>
      <c r="D56" s="65" t="s">
        <v>3208</v>
      </c>
    </row>
    <row r="57" spans="1:4">
      <c r="A57" s="65" t="s">
        <v>54</v>
      </c>
      <c r="B57" s="65" t="s">
        <v>56</v>
      </c>
      <c r="C57" s="65" t="s">
        <v>2674</v>
      </c>
      <c r="D57" s="65" t="s">
        <v>3209</v>
      </c>
    </row>
    <row r="58" spans="1:4">
      <c r="A58" s="65" t="s">
        <v>54</v>
      </c>
      <c r="B58" s="65" t="s">
        <v>55</v>
      </c>
      <c r="C58" s="65" t="s">
        <v>2674</v>
      </c>
      <c r="D58" s="65" t="s">
        <v>3210</v>
      </c>
    </row>
    <row r="59" spans="1:4">
      <c r="A59" s="65" t="s">
        <v>54</v>
      </c>
      <c r="B59" s="65" t="s">
        <v>37</v>
      </c>
      <c r="C59" s="65" t="s">
        <v>2674</v>
      </c>
      <c r="D59" s="65" t="s">
        <v>3211</v>
      </c>
    </row>
    <row r="60" spans="1:4">
      <c r="A60" s="65" t="s">
        <v>54</v>
      </c>
      <c r="B60" s="65" t="s">
        <v>3212</v>
      </c>
      <c r="C60" s="65" t="s">
        <v>2674</v>
      </c>
      <c r="D60" s="65" t="s">
        <v>3213</v>
      </c>
    </row>
    <row r="61" spans="1:4">
      <c r="A61" s="65" t="s">
        <v>54</v>
      </c>
      <c r="B61" s="65" t="s">
        <v>3214</v>
      </c>
      <c r="C61" s="65" t="s">
        <v>2674</v>
      </c>
      <c r="D61" s="65" t="s">
        <v>3215</v>
      </c>
    </row>
    <row r="62" spans="1:4">
      <c r="A62" s="65" t="s">
        <v>54</v>
      </c>
      <c r="B62" s="65" t="s">
        <v>40</v>
      </c>
      <c r="C62" s="65" t="s">
        <v>2674</v>
      </c>
      <c r="D62" s="65" t="s">
        <v>3216</v>
      </c>
    </row>
    <row r="63" spans="1:4">
      <c r="A63" s="65" t="s">
        <v>54</v>
      </c>
      <c r="B63" s="65" t="s">
        <v>57</v>
      </c>
      <c r="C63" s="65" t="s">
        <v>2674</v>
      </c>
      <c r="D63" s="65" t="s">
        <v>3217</v>
      </c>
    </row>
    <row r="64" spans="1:4">
      <c r="A64" s="65" t="s">
        <v>54</v>
      </c>
      <c r="B64" s="65" t="s">
        <v>64</v>
      </c>
      <c r="C64" s="65" t="s">
        <v>2674</v>
      </c>
      <c r="D64" s="65" t="s">
        <v>3218</v>
      </c>
    </row>
    <row r="65" spans="1:4">
      <c r="A65" s="65" t="s">
        <v>54</v>
      </c>
      <c r="B65" s="65" t="s">
        <v>3219</v>
      </c>
      <c r="C65" s="65" t="s">
        <v>2674</v>
      </c>
      <c r="D65" s="65" t="s">
        <v>3220</v>
      </c>
    </row>
    <row r="66" spans="1:4">
      <c r="A66" s="65" t="s">
        <v>54</v>
      </c>
      <c r="B66" s="65" t="s">
        <v>499</v>
      </c>
      <c r="C66" s="65" t="s">
        <v>2674</v>
      </c>
      <c r="D66" s="65" t="s">
        <v>3221</v>
      </c>
    </row>
    <row r="67" spans="1:4">
      <c r="A67" s="65" t="s">
        <v>54</v>
      </c>
      <c r="B67" s="65" t="s">
        <v>47</v>
      </c>
      <c r="C67" s="65" t="s">
        <v>2674</v>
      </c>
      <c r="D67" s="65" t="s">
        <v>3222</v>
      </c>
    </row>
    <row r="68" spans="1:4">
      <c r="A68" s="65" t="s">
        <v>61</v>
      </c>
      <c r="B68" s="65" t="s">
        <v>62</v>
      </c>
      <c r="C68" s="65" t="s">
        <v>15</v>
      </c>
      <c r="D68" s="65" t="s">
        <v>3223</v>
      </c>
    </row>
    <row r="69" spans="1:4">
      <c r="A69" s="65" t="s">
        <v>61</v>
      </c>
      <c r="B69" s="65" t="s">
        <v>51</v>
      </c>
      <c r="C69" s="65" t="s">
        <v>15</v>
      </c>
      <c r="D69" s="65" t="s">
        <v>3224</v>
      </c>
    </row>
    <row r="70" spans="1:4">
      <c r="A70" s="65" t="s">
        <v>61</v>
      </c>
      <c r="B70" s="65" t="s">
        <v>48</v>
      </c>
      <c r="C70" s="65" t="s">
        <v>15</v>
      </c>
      <c r="D70" s="65" t="s">
        <v>3225</v>
      </c>
    </row>
    <row r="71" spans="1:4">
      <c r="A71" s="65" t="s">
        <v>61</v>
      </c>
      <c r="B71" s="65" t="s">
        <v>62</v>
      </c>
      <c r="C71" s="65" t="s">
        <v>36</v>
      </c>
      <c r="D71" s="65" t="s">
        <v>3226</v>
      </c>
    </row>
    <row r="72" spans="1:4">
      <c r="A72" s="65" t="s">
        <v>61</v>
      </c>
      <c r="B72" s="65" t="s">
        <v>51</v>
      </c>
      <c r="C72" s="65" t="s">
        <v>36</v>
      </c>
      <c r="D72" s="65" t="s">
        <v>3227</v>
      </c>
    </row>
    <row r="73" spans="1:4">
      <c r="A73" s="65" t="s">
        <v>61</v>
      </c>
      <c r="B73" s="65" t="s">
        <v>48</v>
      </c>
      <c r="C73" s="65" t="s">
        <v>36</v>
      </c>
      <c r="D73" s="65" t="s">
        <v>3228</v>
      </c>
    </row>
    <row r="74" spans="1:4">
      <c r="A74" s="65" t="s">
        <v>61</v>
      </c>
      <c r="B74" s="65" t="s">
        <v>62</v>
      </c>
      <c r="C74" s="65" t="s">
        <v>62</v>
      </c>
      <c r="D74" s="65" t="s">
        <v>3229</v>
      </c>
    </row>
    <row r="75" spans="1:4">
      <c r="A75" s="65" t="s">
        <v>61</v>
      </c>
      <c r="B75" s="65" t="s">
        <v>101</v>
      </c>
      <c r="C75" s="65" t="s">
        <v>62</v>
      </c>
      <c r="D75" s="65" t="s">
        <v>3230</v>
      </c>
    </row>
    <row r="76" spans="1:4">
      <c r="A76" s="65" t="s">
        <v>61</v>
      </c>
      <c r="B76" s="65" t="s">
        <v>41</v>
      </c>
      <c r="C76" s="65" t="s">
        <v>62</v>
      </c>
      <c r="D76" s="65" t="s">
        <v>3231</v>
      </c>
    </row>
    <row r="77" spans="1:4">
      <c r="A77" s="65" t="s">
        <v>61</v>
      </c>
      <c r="B77" s="65" t="s">
        <v>51</v>
      </c>
      <c r="C77" s="65" t="s">
        <v>62</v>
      </c>
      <c r="D77" s="65" t="s">
        <v>3232</v>
      </c>
    </row>
    <row r="78" spans="1:4">
      <c r="A78" s="65" t="s">
        <v>61</v>
      </c>
      <c r="B78" s="65" t="s">
        <v>48</v>
      </c>
      <c r="C78" s="65" t="s">
        <v>62</v>
      </c>
      <c r="D78" s="65" t="s">
        <v>3233</v>
      </c>
    </row>
    <row r="79" spans="1:4">
      <c r="A79" s="65" t="s">
        <v>61</v>
      </c>
      <c r="B79" s="65" t="s">
        <v>42</v>
      </c>
      <c r="C79" s="65" t="s">
        <v>62</v>
      </c>
      <c r="D79" s="65" t="s">
        <v>3234</v>
      </c>
    </row>
    <row r="80" spans="1:4">
      <c r="A80" s="65" t="s">
        <v>61</v>
      </c>
      <c r="B80" s="65" t="s">
        <v>63</v>
      </c>
      <c r="C80" s="65" t="s">
        <v>62</v>
      </c>
      <c r="D80" s="65" t="s">
        <v>3235</v>
      </c>
    </row>
    <row r="81" spans="1:4">
      <c r="A81" s="65" t="s">
        <v>70</v>
      </c>
      <c r="B81" s="65" t="s">
        <v>51</v>
      </c>
      <c r="C81" s="65" t="s">
        <v>3236</v>
      </c>
      <c r="D81" s="65" t="s">
        <v>3237</v>
      </c>
    </row>
    <row r="82" spans="1:4">
      <c r="A82" s="65" t="s">
        <v>70</v>
      </c>
      <c r="B82" s="65" t="s">
        <v>51</v>
      </c>
      <c r="C82" s="65" t="s">
        <v>36</v>
      </c>
      <c r="D82" s="65" t="s">
        <v>3238</v>
      </c>
    </row>
    <row r="83" spans="1:4">
      <c r="A83" s="65" t="s">
        <v>70</v>
      </c>
      <c r="B83" s="65" t="s">
        <v>51</v>
      </c>
      <c r="C83" s="65" t="s">
        <v>62</v>
      </c>
      <c r="D83" s="65" t="s">
        <v>3239</v>
      </c>
    </row>
    <row r="84" spans="1:4">
      <c r="A84" s="65" t="s">
        <v>70</v>
      </c>
      <c r="B84" s="65" t="s">
        <v>51</v>
      </c>
      <c r="C84" s="65" t="s">
        <v>51</v>
      </c>
      <c r="D84" s="65" t="s">
        <v>3240</v>
      </c>
    </row>
    <row r="85" spans="1:4">
      <c r="A85" s="65" t="s">
        <v>70</v>
      </c>
      <c r="B85" s="65" t="s">
        <v>51</v>
      </c>
      <c r="C85" s="65" t="s">
        <v>129</v>
      </c>
      <c r="D85" s="65" t="s">
        <v>3241</v>
      </c>
    </row>
    <row r="86" spans="1:4">
      <c r="A86" s="65" t="s">
        <v>70</v>
      </c>
      <c r="B86" s="65" t="s">
        <v>51</v>
      </c>
      <c r="C86" s="65" t="s">
        <v>3219</v>
      </c>
      <c r="D86" s="65" t="s">
        <v>3242</v>
      </c>
    </row>
    <row r="87" spans="1:4">
      <c r="A87" s="65" t="s">
        <v>70</v>
      </c>
      <c r="B87" s="65" t="s">
        <v>51</v>
      </c>
      <c r="C87" s="65" t="s">
        <v>3212</v>
      </c>
      <c r="D87" s="65" t="s">
        <v>3243</v>
      </c>
    </row>
    <row r="88" spans="1:4">
      <c r="A88" s="65" t="s">
        <v>70</v>
      </c>
      <c r="B88" s="65" t="s">
        <v>51</v>
      </c>
      <c r="C88" s="65" t="s">
        <v>3164</v>
      </c>
      <c r="D88" s="65" t="s">
        <v>3244</v>
      </c>
    </row>
    <row r="89" spans="1:4">
      <c r="A89" s="65" t="s">
        <v>70</v>
      </c>
      <c r="B89" s="65" t="s">
        <v>51</v>
      </c>
      <c r="C89" s="65" t="s">
        <v>63</v>
      </c>
      <c r="D89" s="65" t="s">
        <v>3245</v>
      </c>
    </row>
    <row r="90" spans="1:4">
      <c r="A90" s="65" t="s">
        <v>70</v>
      </c>
      <c r="B90" s="65" t="s">
        <v>51</v>
      </c>
      <c r="C90" s="65" t="s">
        <v>4</v>
      </c>
      <c r="D90" s="65" t="s">
        <v>3246</v>
      </c>
    </row>
    <row r="91" spans="1:4">
      <c r="A91" s="65" t="s">
        <v>70</v>
      </c>
      <c r="B91" s="65" t="s">
        <v>51</v>
      </c>
      <c r="C91" s="65" t="s">
        <v>1433</v>
      </c>
      <c r="D91" s="65" t="s">
        <v>3247</v>
      </c>
    </row>
    <row r="92" spans="1:4">
      <c r="A92" s="65" t="s">
        <v>70</v>
      </c>
      <c r="B92" s="65" t="s">
        <v>51</v>
      </c>
      <c r="C92" s="65" t="s">
        <v>39</v>
      </c>
      <c r="D92" s="65" t="s">
        <v>3248</v>
      </c>
    </row>
    <row r="93" spans="1:4">
      <c r="A93" s="65" t="s">
        <v>70</v>
      </c>
      <c r="B93" s="65" t="s">
        <v>51</v>
      </c>
      <c r="C93" s="65" t="s">
        <v>40</v>
      </c>
      <c r="D93" s="65" t="s">
        <v>3249</v>
      </c>
    </row>
    <row r="94" spans="1:4">
      <c r="A94" s="65" t="s">
        <v>70</v>
      </c>
      <c r="B94" s="65" t="s">
        <v>51</v>
      </c>
      <c r="C94" s="65" t="s">
        <v>47</v>
      </c>
      <c r="D94" s="65" t="s">
        <v>3250</v>
      </c>
    </row>
    <row r="95" spans="1:4">
      <c r="A95" s="65" t="s">
        <v>70</v>
      </c>
      <c r="B95" s="65" t="s">
        <v>51</v>
      </c>
      <c r="C95" s="65" t="s">
        <v>1434</v>
      </c>
      <c r="D95" s="65" t="s">
        <v>3251</v>
      </c>
    </row>
    <row r="96" spans="1:4">
      <c r="A96" s="65" t="s">
        <v>70</v>
      </c>
      <c r="B96" s="65" t="s">
        <v>51</v>
      </c>
      <c r="C96" s="65" t="s">
        <v>1435</v>
      </c>
      <c r="D96" s="65" t="s">
        <v>3252</v>
      </c>
    </row>
    <row r="97" spans="1:4">
      <c r="A97" s="65" t="s">
        <v>70</v>
      </c>
      <c r="B97" s="65" t="s">
        <v>51</v>
      </c>
      <c r="C97" s="65" t="s">
        <v>1436</v>
      </c>
      <c r="D97" s="65" t="s">
        <v>3253</v>
      </c>
    </row>
    <row r="98" spans="1:4">
      <c r="A98" s="65" t="s">
        <v>70</v>
      </c>
      <c r="B98" s="65" t="s">
        <v>51</v>
      </c>
      <c r="C98" s="65" t="s">
        <v>50</v>
      </c>
      <c r="D98" s="65" t="s">
        <v>3254</v>
      </c>
    </row>
    <row r="99" spans="1:4">
      <c r="A99" s="65" t="s">
        <v>70</v>
      </c>
      <c r="B99" s="65" t="s">
        <v>51</v>
      </c>
      <c r="C99" s="65" t="s">
        <v>3167</v>
      </c>
      <c r="D99" s="65" t="s">
        <v>3255</v>
      </c>
    </row>
    <row r="100" spans="1:4">
      <c r="A100" s="65" t="s">
        <v>70</v>
      </c>
      <c r="B100" s="65" t="s">
        <v>51</v>
      </c>
      <c r="C100" s="65" t="s">
        <v>3214</v>
      </c>
      <c r="D100" s="65" t="s">
        <v>3256</v>
      </c>
    </row>
    <row r="101" spans="1:4">
      <c r="A101" s="65" t="s">
        <v>70</v>
      </c>
      <c r="B101" s="65" t="s">
        <v>51</v>
      </c>
      <c r="C101" s="65" t="s">
        <v>71</v>
      </c>
      <c r="D101" s="65" t="s">
        <v>3257</v>
      </c>
    </row>
    <row r="102" spans="1:4">
      <c r="A102" s="65" t="s">
        <v>70</v>
      </c>
      <c r="B102" s="65" t="s">
        <v>51</v>
      </c>
      <c r="C102" s="65" t="s">
        <v>46</v>
      </c>
      <c r="D102" s="65" t="s">
        <v>3258</v>
      </c>
    </row>
    <row r="103" spans="1:4">
      <c r="A103" s="65" t="s">
        <v>70</v>
      </c>
      <c r="B103" s="65" t="s">
        <v>51</v>
      </c>
      <c r="C103" s="65" t="s">
        <v>3169</v>
      </c>
      <c r="D103" s="65" t="s">
        <v>3259</v>
      </c>
    </row>
    <row r="104" spans="1:4">
      <c r="A104" s="65" t="s">
        <v>70</v>
      </c>
      <c r="B104" s="65" t="s">
        <v>51</v>
      </c>
      <c r="C104" s="65" t="s">
        <v>57</v>
      </c>
      <c r="D104" s="65" t="s">
        <v>3260</v>
      </c>
    </row>
    <row r="105" spans="1:4">
      <c r="A105" s="65" t="s">
        <v>70</v>
      </c>
      <c r="B105" s="65" t="s">
        <v>51</v>
      </c>
      <c r="C105" s="65" t="s">
        <v>3261</v>
      </c>
      <c r="D105" s="65" t="s">
        <v>3262</v>
      </c>
    </row>
    <row r="106" spans="1:4">
      <c r="A106" s="65" t="s">
        <v>70</v>
      </c>
      <c r="B106" s="65" t="s">
        <v>51</v>
      </c>
      <c r="C106" s="65" t="s">
        <v>499</v>
      </c>
      <c r="D106" s="65" t="s">
        <v>3263</v>
      </c>
    </row>
    <row r="107" spans="1:4">
      <c r="A107" s="65" t="s">
        <v>70</v>
      </c>
      <c r="B107" s="65" t="s">
        <v>51</v>
      </c>
      <c r="C107" s="65" t="s">
        <v>3198</v>
      </c>
      <c r="D107" s="65" t="s">
        <v>3264</v>
      </c>
    </row>
    <row r="108" spans="1:4">
      <c r="A108" s="65" t="s">
        <v>70</v>
      </c>
      <c r="B108" s="65" t="s">
        <v>51</v>
      </c>
      <c r="C108" s="65" t="s">
        <v>109</v>
      </c>
      <c r="D108" s="65" t="s">
        <v>3265</v>
      </c>
    </row>
    <row r="109" spans="1:4">
      <c r="A109" s="65" t="s">
        <v>70</v>
      </c>
      <c r="B109" s="65" t="s">
        <v>51</v>
      </c>
      <c r="C109" s="65" t="s">
        <v>41</v>
      </c>
      <c r="D109" s="65" t="s">
        <v>3266</v>
      </c>
    </row>
    <row r="110" spans="1:4">
      <c r="A110" s="65" t="s">
        <v>70</v>
      </c>
      <c r="B110" s="65" t="s">
        <v>51</v>
      </c>
      <c r="C110" s="65" t="s">
        <v>49</v>
      </c>
      <c r="D110" s="65" t="s">
        <v>3267</v>
      </c>
    </row>
    <row r="111" spans="1:4">
      <c r="A111" s="65" t="s">
        <v>70</v>
      </c>
      <c r="B111" s="65" t="s">
        <v>51</v>
      </c>
      <c r="C111" s="65" t="s">
        <v>1437</v>
      </c>
      <c r="D111" s="65" t="s">
        <v>3268</v>
      </c>
    </row>
    <row r="112" spans="1:4">
      <c r="A112" s="65" t="s">
        <v>70</v>
      </c>
      <c r="B112" s="65" t="s">
        <v>51</v>
      </c>
      <c r="C112" s="65" t="s">
        <v>93</v>
      </c>
      <c r="D112" s="65" t="s">
        <v>3269</v>
      </c>
    </row>
    <row r="113" spans="1:4">
      <c r="A113" s="65" t="s">
        <v>70</v>
      </c>
      <c r="B113" s="65" t="s">
        <v>51</v>
      </c>
      <c r="C113" s="65" t="s">
        <v>1438</v>
      </c>
      <c r="D113" s="65" t="s">
        <v>3270</v>
      </c>
    </row>
    <row r="114" spans="1:4">
      <c r="A114" s="65" t="s">
        <v>70</v>
      </c>
      <c r="B114" s="65" t="s">
        <v>51</v>
      </c>
      <c r="C114" s="65" t="s">
        <v>1439</v>
      </c>
      <c r="D114" s="65" t="s">
        <v>3271</v>
      </c>
    </row>
    <row r="115" spans="1:4">
      <c r="A115" s="65" t="s">
        <v>70</v>
      </c>
      <c r="B115" s="65" t="s">
        <v>51</v>
      </c>
      <c r="C115" s="65" t="s">
        <v>48</v>
      </c>
      <c r="D115" s="65" t="s">
        <v>3272</v>
      </c>
    </row>
    <row r="116" spans="1:4">
      <c r="A116" s="65" t="s">
        <v>70</v>
      </c>
      <c r="B116" s="65" t="s">
        <v>51</v>
      </c>
      <c r="C116" s="65" t="s">
        <v>3273</v>
      </c>
      <c r="D116" s="65" t="s">
        <v>3274</v>
      </c>
    </row>
    <row r="117" spans="1:4">
      <c r="A117" s="65" t="s">
        <v>70</v>
      </c>
      <c r="B117" s="65" t="s">
        <v>51</v>
      </c>
      <c r="C117" s="65" t="s">
        <v>3275</v>
      </c>
      <c r="D117" s="65" t="s">
        <v>3276</v>
      </c>
    </row>
    <row r="118" spans="1:4">
      <c r="A118" s="65" t="s">
        <v>70</v>
      </c>
      <c r="B118" s="65" t="s">
        <v>51</v>
      </c>
      <c r="C118" s="65" t="s">
        <v>3277</v>
      </c>
      <c r="D118" s="65" t="s">
        <v>3278</v>
      </c>
    </row>
    <row r="119" spans="1:4">
      <c r="A119" s="65" t="s">
        <v>70</v>
      </c>
      <c r="B119" s="65" t="s">
        <v>51</v>
      </c>
      <c r="C119" s="65" t="s">
        <v>3279</v>
      </c>
      <c r="D119" s="65" t="s">
        <v>3280</v>
      </c>
    </row>
    <row r="120" spans="1:4">
      <c r="A120" s="65" t="s">
        <v>70</v>
      </c>
      <c r="B120" s="65" t="s">
        <v>51</v>
      </c>
      <c r="C120" s="65" t="s">
        <v>3281</v>
      </c>
      <c r="D120" s="65" t="s">
        <v>3282</v>
      </c>
    </row>
    <row r="121" spans="1:4">
      <c r="A121" s="65" t="s">
        <v>70</v>
      </c>
      <c r="B121" s="65" t="s">
        <v>51</v>
      </c>
      <c r="C121" s="65" t="s">
        <v>65</v>
      </c>
      <c r="D121" s="65" t="s">
        <v>3283</v>
      </c>
    </row>
    <row r="122" spans="1:4">
      <c r="A122" s="65" t="s">
        <v>70</v>
      </c>
      <c r="B122" s="65" t="s">
        <v>51</v>
      </c>
      <c r="C122" s="65" t="s">
        <v>3284</v>
      </c>
      <c r="D122" s="65" t="s">
        <v>3285</v>
      </c>
    </row>
    <row r="123" spans="1:4">
      <c r="A123" s="65" t="s">
        <v>70</v>
      </c>
      <c r="B123" s="65" t="s">
        <v>51</v>
      </c>
      <c r="C123" s="65" t="s">
        <v>3286</v>
      </c>
      <c r="D123" s="65" t="s">
        <v>3287</v>
      </c>
    </row>
    <row r="124" spans="1:4">
      <c r="A124" s="65" t="s">
        <v>70</v>
      </c>
      <c r="B124" s="65" t="s">
        <v>51</v>
      </c>
      <c r="C124" s="65" t="s">
        <v>3288</v>
      </c>
      <c r="D124" s="65" t="s">
        <v>3289</v>
      </c>
    </row>
    <row r="125" spans="1:4">
      <c r="A125" s="65" t="s">
        <v>70</v>
      </c>
      <c r="B125" s="65" t="s">
        <v>51</v>
      </c>
      <c r="C125" s="65" t="s">
        <v>3290</v>
      </c>
      <c r="D125" s="65" t="s">
        <v>3291</v>
      </c>
    </row>
    <row r="126" spans="1:4">
      <c r="A126" s="65" t="s">
        <v>70</v>
      </c>
      <c r="B126" s="65" t="s">
        <v>51</v>
      </c>
      <c r="C126" s="65" t="s">
        <v>3292</v>
      </c>
      <c r="D126" s="65" t="s">
        <v>3293</v>
      </c>
    </row>
    <row r="127" spans="1:4">
      <c r="A127" s="65" t="s">
        <v>70</v>
      </c>
      <c r="B127" s="65" t="s">
        <v>51</v>
      </c>
      <c r="C127" s="65" t="s">
        <v>3294</v>
      </c>
      <c r="D127" s="65" t="s">
        <v>3295</v>
      </c>
    </row>
    <row r="128" spans="1:4">
      <c r="A128" s="65" t="s">
        <v>70</v>
      </c>
      <c r="B128" s="65" t="s">
        <v>51</v>
      </c>
      <c r="C128" s="65" t="s">
        <v>3296</v>
      </c>
      <c r="D128" s="65" t="s">
        <v>3297</v>
      </c>
    </row>
    <row r="129" spans="1:4">
      <c r="A129" s="65" t="s">
        <v>70</v>
      </c>
      <c r="B129" s="65" t="s">
        <v>51</v>
      </c>
      <c r="C129" s="65" t="s">
        <v>55</v>
      </c>
      <c r="D129" s="65" t="s">
        <v>3298</v>
      </c>
    </row>
    <row r="130" spans="1:4">
      <c r="A130" s="65" t="s">
        <v>70</v>
      </c>
      <c r="B130" s="65" t="s">
        <v>51</v>
      </c>
      <c r="C130" s="65" t="s">
        <v>3299</v>
      </c>
      <c r="D130" s="65" t="s">
        <v>3300</v>
      </c>
    </row>
    <row r="131" spans="1:4">
      <c r="A131" s="65" t="s">
        <v>70</v>
      </c>
      <c r="B131" s="65" t="s">
        <v>51</v>
      </c>
      <c r="C131" s="65" t="s">
        <v>2696</v>
      </c>
      <c r="D131" s="65" t="s">
        <v>3301</v>
      </c>
    </row>
    <row r="132" spans="1:4">
      <c r="A132" s="65" t="s">
        <v>70</v>
      </c>
      <c r="B132" s="65" t="s">
        <v>51</v>
      </c>
      <c r="C132" s="65" t="s">
        <v>3302</v>
      </c>
      <c r="D132" s="65" t="s">
        <v>3303</v>
      </c>
    </row>
    <row r="133" spans="1:4">
      <c r="A133" s="65" t="s">
        <v>70</v>
      </c>
      <c r="B133" s="65" t="s">
        <v>51</v>
      </c>
      <c r="C133" s="65" t="s">
        <v>3304</v>
      </c>
      <c r="D133" s="65" t="s">
        <v>3305</v>
      </c>
    </row>
    <row r="134" spans="1:4">
      <c r="A134" s="65" t="s">
        <v>70</v>
      </c>
      <c r="B134" s="65" t="s">
        <v>51</v>
      </c>
      <c r="C134" s="65" t="s">
        <v>3306</v>
      </c>
      <c r="D134" s="65" t="s">
        <v>3307</v>
      </c>
    </row>
    <row r="135" spans="1:4">
      <c r="A135" s="65" t="s">
        <v>70</v>
      </c>
      <c r="B135" s="65" t="s">
        <v>51</v>
      </c>
      <c r="C135" s="65" t="s">
        <v>58</v>
      </c>
      <c r="D135" s="65" t="s">
        <v>3308</v>
      </c>
    </row>
    <row r="136" spans="1:4">
      <c r="A136" s="65" t="s">
        <v>70</v>
      </c>
      <c r="B136" s="65" t="s">
        <v>51</v>
      </c>
      <c r="C136" s="65" t="s">
        <v>3309</v>
      </c>
      <c r="D136" s="65" t="s">
        <v>3310</v>
      </c>
    </row>
    <row r="137" spans="1:4">
      <c r="A137" s="65" t="s">
        <v>70</v>
      </c>
      <c r="B137" s="65" t="s">
        <v>51</v>
      </c>
      <c r="C137" s="65" t="s">
        <v>66</v>
      </c>
      <c r="D137" s="65" t="s">
        <v>3311</v>
      </c>
    </row>
    <row r="138" spans="1:4">
      <c r="A138" s="65" t="s">
        <v>70</v>
      </c>
      <c r="B138" s="65" t="s">
        <v>51</v>
      </c>
      <c r="C138" s="65" t="s">
        <v>3312</v>
      </c>
      <c r="D138" s="65" t="s">
        <v>3313</v>
      </c>
    </row>
    <row r="139" spans="1:4">
      <c r="A139" s="65" t="s">
        <v>70</v>
      </c>
      <c r="B139" s="65" t="s">
        <v>51</v>
      </c>
      <c r="C139" s="65" t="s">
        <v>3314</v>
      </c>
      <c r="D139" s="65" t="s">
        <v>3315</v>
      </c>
    </row>
    <row r="140" spans="1:4">
      <c r="A140" s="65" t="s">
        <v>70</v>
      </c>
      <c r="B140" s="65" t="s">
        <v>51</v>
      </c>
      <c r="C140" s="65" t="s">
        <v>3316</v>
      </c>
      <c r="D140" s="65" t="s">
        <v>3317</v>
      </c>
    </row>
    <row r="141" spans="1:4">
      <c r="A141" s="65" t="s">
        <v>78</v>
      </c>
      <c r="B141" s="65" t="s">
        <v>1437</v>
      </c>
      <c r="C141" s="65" t="s">
        <v>15</v>
      </c>
      <c r="D141" s="65" t="s">
        <v>3318</v>
      </c>
    </row>
    <row r="142" spans="1:4">
      <c r="A142" s="65" t="s">
        <v>78</v>
      </c>
      <c r="B142" s="65" t="s">
        <v>46</v>
      </c>
      <c r="C142" s="65" t="s">
        <v>15</v>
      </c>
      <c r="D142" s="65" t="s">
        <v>3319</v>
      </c>
    </row>
    <row r="143" spans="1:4">
      <c r="A143" s="65" t="s">
        <v>78</v>
      </c>
      <c r="B143" s="65" t="s">
        <v>1436</v>
      </c>
      <c r="C143" s="65" t="s">
        <v>62</v>
      </c>
      <c r="D143" s="65" t="s">
        <v>3320</v>
      </c>
    </row>
    <row r="144" spans="1:4">
      <c r="A144" s="65" t="s">
        <v>78</v>
      </c>
      <c r="B144" s="65" t="s">
        <v>109</v>
      </c>
      <c r="C144" s="65" t="s">
        <v>62</v>
      </c>
      <c r="D144" s="65" t="s">
        <v>3321</v>
      </c>
    </row>
    <row r="145" spans="1:4">
      <c r="A145" s="65" t="s">
        <v>78</v>
      </c>
      <c r="B145" s="65" t="s">
        <v>101</v>
      </c>
      <c r="C145" s="65" t="s">
        <v>62</v>
      </c>
      <c r="D145" s="65" t="s">
        <v>3322</v>
      </c>
    </row>
    <row r="146" spans="1:4">
      <c r="A146" s="65" t="s">
        <v>78</v>
      </c>
      <c r="B146" s="65" t="s">
        <v>41</v>
      </c>
      <c r="C146" s="65" t="s">
        <v>62</v>
      </c>
      <c r="D146" s="65" t="s">
        <v>3323</v>
      </c>
    </row>
    <row r="147" spans="1:4">
      <c r="A147" s="65" t="s">
        <v>78</v>
      </c>
      <c r="B147" s="65" t="s">
        <v>49</v>
      </c>
      <c r="C147" s="65" t="s">
        <v>62</v>
      </c>
      <c r="D147" s="65" t="s">
        <v>3324</v>
      </c>
    </row>
    <row r="148" spans="1:4">
      <c r="A148" s="65" t="s">
        <v>78</v>
      </c>
      <c r="B148" s="65" t="s">
        <v>1437</v>
      </c>
      <c r="C148" s="65" t="s">
        <v>62</v>
      </c>
      <c r="D148" s="65" t="s">
        <v>3325</v>
      </c>
    </row>
    <row r="149" spans="1:4">
      <c r="A149" s="65" t="s">
        <v>78</v>
      </c>
      <c r="B149" s="65" t="s">
        <v>46</v>
      </c>
      <c r="C149" s="65" t="s">
        <v>62</v>
      </c>
      <c r="D149" s="65" t="s">
        <v>3326</v>
      </c>
    </row>
    <row r="150" spans="1:4">
      <c r="A150" s="65" t="s">
        <v>78</v>
      </c>
      <c r="B150" s="65" t="s">
        <v>1437</v>
      </c>
      <c r="C150" s="65" t="s">
        <v>35</v>
      </c>
      <c r="D150" s="65" t="s">
        <v>3327</v>
      </c>
    </row>
    <row r="151" spans="1:4">
      <c r="A151" s="65" t="s">
        <v>78</v>
      </c>
      <c r="B151" s="65" t="s">
        <v>46</v>
      </c>
      <c r="C151" s="65" t="s">
        <v>35</v>
      </c>
      <c r="D151" s="65" t="s">
        <v>3328</v>
      </c>
    </row>
    <row r="152" spans="1:4">
      <c r="A152" s="65" t="s">
        <v>78</v>
      </c>
      <c r="B152" s="65" t="s">
        <v>1436</v>
      </c>
      <c r="C152" s="65" t="s">
        <v>36</v>
      </c>
      <c r="D152" s="65" t="s">
        <v>3329</v>
      </c>
    </row>
    <row r="153" spans="1:4">
      <c r="A153" s="65" t="s">
        <v>78</v>
      </c>
      <c r="B153" s="65" t="s">
        <v>109</v>
      </c>
      <c r="C153" s="65" t="s">
        <v>36</v>
      </c>
      <c r="D153" s="65" t="s">
        <v>3330</v>
      </c>
    </row>
    <row r="154" spans="1:4">
      <c r="A154" s="65" t="s">
        <v>78</v>
      </c>
      <c r="B154" s="65" t="s">
        <v>101</v>
      </c>
      <c r="C154" s="65" t="s">
        <v>36</v>
      </c>
      <c r="D154" s="65" t="s">
        <v>3331</v>
      </c>
    </row>
    <row r="155" spans="1:4">
      <c r="A155" s="65" t="s">
        <v>78</v>
      </c>
      <c r="B155" s="65" t="s">
        <v>41</v>
      </c>
      <c r="C155" s="65" t="s">
        <v>36</v>
      </c>
      <c r="D155" s="65" t="s">
        <v>3332</v>
      </c>
    </row>
    <row r="156" spans="1:4">
      <c r="A156" s="65" t="s">
        <v>78</v>
      </c>
      <c r="B156" s="65" t="s">
        <v>49</v>
      </c>
      <c r="C156" s="65" t="s">
        <v>36</v>
      </c>
      <c r="D156" s="65" t="s">
        <v>3333</v>
      </c>
    </row>
    <row r="157" spans="1:4">
      <c r="A157" s="65" t="s">
        <v>78</v>
      </c>
      <c r="B157" s="65" t="s">
        <v>1437</v>
      </c>
      <c r="C157" s="65" t="s">
        <v>36</v>
      </c>
      <c r="D157" s="65" t="s">
        <v>3334</v>
      </c>
    </row>
    <row r="158" spans="1:4">
      <c r="A158" s="65" t="s">
        <v>78</v>
      </c>
      <c r="B158" s="65" t="s">
        <v>46</v>
      </c>
      <c r="C158" s="65" t="s">
        <v>36</v>
      </c>
      <c r="D158" s="65" t="s">
        <v>3335</v>
      </c>
    </row>
    <row r="159" spans="1:4">
      <c r="A159" s="65" t="s">
        <v>85</v>
      </c>
      <c r="B159" s="65" t="s">
        <v>4</v>
      </c>
      <c r="C159" s="65" t="s">
        <v>35</v>
      </c>
      <c r="D159" s="65" t="s">
        <v>3336</v>
      </c>
    </row>
    <row r="160" spans="1:4">
      <c r="A160" s="65" t="s">
        <v>85</v>
      </c>
      <c r="B160" s="65" t="s">
        <v>40</v>
      </c>
      <c r="C160" s="65" t="s">
        <v>35</v>
      </c>
      <c r="D160" s="65" t="s">
        <v>3337</v>
      </c>
    </row>
    <row r="161" spans="1:4">
      <c r="A161" s="65" t="s">
        <v>85</v>
      </c>
      <c r="B161" s="65" t="s">
        <v>63</v>
      </c>
      <c r="C161" s="65" t="s">
        <v>35</v>
      </c>
      <c r="D161" s="65" t="s">
        <v>3338</v>
      </c>
    </row>
    <row r="162" spans="1:4">
      <c r="A162" s="65" t="s">
        <v>85</v>
      </c>
      <c r="B162" s="65" t="s">
        <v>4</v>
      </c>
      <c r="C162" s="65" t="s">
        <v>15</v>
      </c>
      <c r="D162" s="65" t="s">
        <v>3339</v>
      </c>
    </row>
    <row r="163" spans="1:4">
      <c r="A163" s="65" t="s">
        <v>85</v>
      </c>
      <c r="B163" s="65" t="s">
        <v>40</v>
      </c>
      <c r="C163" s="65" t="s">
        <v>15</v>
      </c>
      <c r="D163" s="65" t="s">
        <v>3340</v>
      </c>
    </row>
    <row r="164" spans="1:4">
      <c r="A164" s="65" t="s">
        <v>85</v>
      </c>
      <c r="B164" s="65" t="s">
        <v>63</v>
      </c>
      <c r="C164" s="65" t="s">
        <v>15</v>
      </c>
      <c r="D164" s="65" t="s">
        <v>3341</v>
      </c>
    </row>
    <row r="165" spans="1:4">
      <c r="A165" s="65" t="s">
        <v>85</v>
      </c>
      <c r="B165" s="65" t="s">
        <v>4</v>
      </c>
      <c r="C165" s="65" t="s">
        <v>36</v>
      </c>
      <c r="D165" s="65" t="s">
        <v>3342</v>
      </c>
    </row>
    <row r="166" spans="1:4">
      <c r="A166" s="65" t="s">
        <v>85</v>
      </c>
      <c r="B166" s="65" t="s">
        <v>39</v>
      </c>
      <c r="C166" s="65" t="s">
        <v>36</v>
      </c>
      <c r="D166" s="65" t="s">
        <v>3343</v>
      </c>
    </row>
    <row r="167" spans="1:4">
      <c r="A167" s="65" t="s">
        <v>85</v>
      </c>
      <c r="B167" s="65" t="s">
        <v>40</v>
      </c>
      <c r="C167" s="65" t="s">
        <v>36</v>
      </c>
      <c r="D167" s="65" t="s">
        <v>3344</v>
      </c>
    </row>
    <row r="168" spans="1:4">
      <c r="A168" s="65" t="s">
        <v>85</v>
      </c>
      <c r="B168" s="65" t="s">
        <v>4</v>
      </c>
      <c r="C168" s="65" t="s">
        <v>62</v>
      </c>
      <c r="D168" s="65" t="s">
        <v>3345</v>
      </c>
    </row>
    <row r="169" spans="1:4">
      <c r="A169" s="65" t="s">
        <v>85</v>
      </c>
      <c r="B169" s="65" t="s">
        <v>39</v>
      </c>
      <c r="C169" s="65" t="s">
        <v>62</v>
      </c>
      <c r="D169" s="65" t="s">
        <v>3346</v>
      </c>
    </row>
    <row r="170" spans="1:4">
      <c r="A170" s="65" t="s">
        <v>85</v>
      </c>
      <c r="B170" s="65" t="s">
        <v>40</v>
      </c>
      <c r="C170" s="65" t="s">
        <v>62</v>
      </c>
      <c r="D170" s="65" t="s">
        <v>3347</v>
      </c>
    </row>
    <row r="171" spans="1:4">
      <c r="A171" s="65" t="s">
        <v>92</v>
      </c>
      <c r="B171" s="65" t="s">
        <v>62</v>
      </c>
      <c r="C171" s="65" t="s">
        <v>2674</v>
      </c>
      <c r="D171" s="65" t="s">
        <v>3348</v>
      </c>
    </row>
    <row r="172" spans="1:4">
      <c r="A172" s="65" t="s">
        <v>92</v>
      </c>
      <c r="B172" s="65" t="s">
        <v>36</v>
      </c>
      <c r="C172" s="65" t="s">
        <v>36</v>
      </c>
      <c r="D172" s="65" t="s">
        <v>3349</v>
      </c>
    </row>
    <row r="173" spans="1:4">
      <c r="A173" s="65" t="s">
        <v>92</v>
      </c>
      <c r="B173" s="65" t="s">
        <v>62</v>
      </c>
      <c r="C173" s="65" t="s">
        <v>36</v>
      </c>
      <c r="D173" s="65" t="s">
        <v>3350</v>
      </c>
    </row>
    <row r="174" spans="1:4">
      <c r="A174" s="65" t="s">
        <v>92</v>
      </c>
      <c r="B174" s="65" t="s">
        <v>36</v>
      </c>
      <c r="C174" s="65" t="s">
        <v>62</v>
      </c>
      <c r="D174" s="65" t="s">
        <v>3351</v>
      </c>
    </row>
    <row r="175" spans="1:4">
      <c r="A175" s="65" t="s">
        <v>92</v>
      </c>
      <c r="B175" s="65" t="s">
        <v>62</v>
      </c>
      <c r="C175" s="65" t="s">
        <v>62</v>
      </c>
      <c r="D175" s="65" t="s">
        <v>3352</v>
      </c>
    </row>
    <row r="176" spans="1:4">
      <c r="A176" s="65" t="s">
        <v>92</v>
      </c>
      <c r="B176" s="65" t="s">
        <v>36</v>
      </c>
      <c r="C176" s="65" t="s">
        <v>51</v>
      </c>
      <c r="D176" s="65" t="s">
        <v>3353</v>
      </c>
    </row>
    <row r="177" spans="1:4">
      <c r="A177" s="65" t="s">
        <v>92</v>
      </c>
      <c r="B177" s="65" t="s">
        <v>62</v>
      </c>
      <c r="C177" s="65" t="s">
        <v>51</v>
      </c>
      <c r="D177" s="65" t="s">
        <v>3354</v>
      </c>
    </row>
    <row r="178" spans="1:4">
      <c r="A178" s="65" t="s">
        <v>100</v>
      </c>
      <c r="B178" s="65" t="s">
        <v>51</v>
      </c>
      <c r="C178" s="65" t="s">
        <v>42</v>
      </c>
      <c r="D178" s="65" t="s">
        <v>3355</v>
      </c>
    </row>
    <row r="179" spans="1:4">
      <c r="A179" s="65" t="s">
        <v>100</v>
      </c>
      <c r="B179" s="65" t="s">
        <v>1434</v>
      </c>
      <c r="C179" s="65" t="s">
        <v>42</v>
      </c>
      <c r="D179" s="65" t="s">
        <v>3356</v>
      </c>
    </row>
    <row r="180" spans="1:4">
      <c r="A180" s="65" t="s">
        <v>100</v>
      </c>
      <c r="B180" s="65" t="s">
        <v>1436</v>
      </c>
      <c r="C180" s="65" t="s">
        <v>42</v>
      </c>
      <c r="D180" s="65" t="s">
        <v>3357</v>
      </c>
    </row>
    <row r="181" spans="1:4">
      <c r="A181" s="65" t="s">
        <v>100</v>
      </c>
      <c r="B181" s="65" t="s">
        <v>101</v>
      </c>
      <c r="C181" s="65" t="s">
        <v>42</v>
      </c>
      <c r="D181" s="65" t="s">
        <v>3358</v>
      </c>
    </row>
    <row r="182" spans="1:4">
      <c r="A182" s="65" t="s">
        <v>100</v>
      </c>
      <c r="B182" s="65" t="s">
        <v>49</v>
      </c>
      <c r="C182" s="65" t="s">
        <v>42</v>
      </c>
      <c r="D182" s="65" t="s">
        <v>3359</v>
      </c>
    </row>
    <row r="183" spans="1:4">
      <c r="A183" s="65" t="s">
        <v>100</v>
      </c>
      <c r="B183" s="65" t="s">
        <v>93</v>
      </c>
      <c r="C183" s="65" t="s">
        <v>42</v>
      </c>
      <c r="D183" s="65" t="s">
        <v>3360</v>
      </c>
    </row>
    <row r="184" spans="1:4">
      <c r="A184" s="65" t="s">
        <v>100</v>
      </c>
      <c r="B184" s="65" t="s">
        <v>129</v>
      </c>
      <c r="C184" s="65" t="s">
        <v>42</v>
      </c>
      <c r="D184" s="65" t="s">
        <v>3361</v>
      </c>
    </row>
    <row r="185" spans="1:4">
      <c r="A185" s="65" t="s">
        <v>100</v>
      </c>
      <c r="B185" s="65" t="s">
        <v>1439</v>
      </c>
      <c r="C185" s="65" t="s">
        <v>42</v>
      </c>
      <c r="D185" s="65" t="s">
        <v>3362</v>
      </c>
    </row>
    <row r="186" spans="1:4">
      <c r="A186" s="65" t="s">
        <v>100</v>
      </c>
      <c r="B186" s="65" t="s">
        <v>56</v>
      </c>
      <c r="C186" s="65" t="s">
        <v>42</v>
      </c>
      <c r="D186" s="65" t="s">
        <v>3363</v>
      </c>
    </row>
    <row r="187" spans="1:4">
      <c r="A187" s="65" t="s">
        <v>100</v>
      </c>
      <c r="B187" s="65" t="s">
        <v>46</v>
      </c>
      <c r="C187" s="65" t="s">
        <v>42</v>
      </c>
      <c r="D187" s="65" t="s">
        <v>3364</v>
      </c>
    </row>
    <row r="188" spans="1:4">
      <c r="A188" s="65" t="s">
        <v>100</v>
      </c>
      <c r="B188" s="65" t="s">
        <v>71</v>
      </c>
      <c r="C188" s="65" t="s">
        <v>42</v>
      </c>
      <c r="D188" s="65" t="s">
        <v>3365</v>
      </c>
    </row>
    <row r="189" spans="1:4">
      <c r="A189" s="65" t="s">
        <v>100</v>
      </c>
      <c r="B189" s="65" t="s">
        <v>3169</v>
      </c>
      <c r="C189" s="65" t="s">
        <v>42</v>
      </c>
      <c r="D189" s="65" t="s">
        <v>3366</v>
      </c>
    </row>
    <row r="190" spans="1:4">
      <c r="A190" s="65" t="s">
        <v>100</v>
      </c>
      <c r="B190" s="65" t="s">
        <v>3212</v>
      </c>
      <c r="C190" s="65" t="s">
        <v>42</v>
      </c>
      <c r="D190" s="65" t="s">
        <v>3367</v>
      </c>
    </row>
    <row r="191" spans="1:4">
      <c r="A191" s="65" t="s">
        <v>100</v>
      </c>
      <c r="B191" s="65" t="s">
        <v>57</v>
      </c>
      <c r="C191" s="65" t="s">
        <v>42</v>
      </c>
      <c r="D191" s="65" t="s">
        <v>3368</v>
      </c>
    </row>
    <row r="192" spans="1:4">
      <c r="A192" s="65" t="s">
        <v>100</v>
      </c>
      <c r="B192" s="65" t="s">
        <v>3219</v>
      </c>
      <c r="C192" s="65" t="s">
        <v>42</v>
      </c>
      <c r="D192" s="65" t="s">
        <v>3369</v>
      </c>
    </row>
    <row r="193" spans="1:4">
      <c r="A193" s="65" t="s">
        <v>100</v>
      </c>
      <c r="B193" s="65" t="s">
        <v>502</v>
      </c>
      <c r="C193" s="65" t="s">
        <v>42</v>
      </c>
      <c r="D193" s="65" t="s">
        <v>3370</v>
      </c>
    </row>
    <row r="194" spans="1:4">
      <c r="A194" s="65" t="s">
        <v>100</v>
      </c>
      <c r="B194" s="65">
        <v>46</v>
      </c>
      <c r="C194" s="65" t="s">
        <v>42</v>
      </c>
      <c r="D194" s="65" t="s">
        <v>3371</v>
      </c>
    </row>
    <row r="195" spans="1:4">
      <c r="A195" s="65" t="s">
        <v>100</v>
      </c>
      <c r="B195" s="65" t="s">
        <v>63</v>
      </c>
      <c r="C195" s="65" t="s">
        <v>42</v>
      </c>
      <c r="D195" s="65" t="s">
        <v>3372</v>
      </c>
    </row>
    <row r="196" spans="1:4">
      <c r="A196" s="65" t="s">
        <v>100</v>
      </c>
      <c r="B196" s="65">
        <v>48</v>
      </c>
      <c r="C196" s="65" t="s">
        <v>42</v>
      </c>
      <c r="D196" s="65" t="s">
        <v>3373</v>
      </c>
    </row>
    <row r="197" spans="1:4">
      <c r="A197" s="65" t="s">
        <v>100</v>
      </c>
      <c r="B197" s="65">
        <v>50</v>
      </c>
      <c r="C197" s="65" t="s">
        <v>42</v>
      </c>
      <c r="D197" s="65" t="s">
        <v>3374</v>
      </c>
    </row>
    <row r="198" spans="1:4">
      <c r="A198" s="65" t="s">
        <v>100</v>
      </c>
      <c r="B198" s="65">
        <v>52</v>
      </c>
      <c r="C198" s="65" t="s">
        <v>42</v>
      </c>
      <c r="D198" s="65" t="s">
        <v>3375</v>
      </c>
    </row>
    <row r="199" spans="1:4">
      <c r="A199" s="65" t="s">
        <v>100</v>
      </c>
      <c r="B199" s="65">
        <v>54</v>
      </c>
      <c r="C199" s="65" t="s">
        <v>42</v>
      </c>
      <c r="D199" s="65" t="s">
        <v>3376</v>
      </c>
    </row>
    <row r="200" spans="1:4">
      <c r="A200" s="65" t="s">
        <v>100</v>
      </c>
      <c r="B200" s="65">
        <v>56</v>
      </c>
      <c r="C200" s="65" t="s">
        <v>42</v>
      </c>
      <c r="D200" s="65" t="s">
        <v>3377</v>
      </c>
    </row>
    <row r="201" spans="1:4">
      <c r="A201" s="65" t="s">
        <v>100</v>
      </c>
      <c r="B201" s="65">
        <v>58</v>
      </c>
      <c r="C201" s="65" t="s">
        <v>42</v>
      </c>
      <c r="D201" s="65" t="s">
        <v>3378</v>
      </c>
    </row>
    <row r="202" spans="1:4">
      <c r="A202" s="65" t="s">
        <v>100</v>
      </c>
      <c r="B202" s="65">
        <v>60</v>
      </c>
      <c r="C202" s="65" t="s">
        <v>42</v>
      </c>
      <c r="D202" s="65" t="s">
        <v>3379</v>
      </c>
    </row>
    <row r="203" spans="1:4">
      <c r="A203" s="65" t="s">
        <v>100</v>
      </c>
      <c r="B203" s="65">
        <v>62</v>
      </c>
      <c r="C203" s="65" t="s">
        <v>42</v>
      </c>
      <c r="D203" s="65" t="s">
        <v>3380</v>
      </c>
    </row>
    <row r="204" spans="1:4">
      <c r="A204" s="65" t="s">
        <v>100</v>
      </c>
      <c r="B204" s="65">
        <v>82</v>
      </c>
      <c r="C204" s="65" t="s">
        <v>42</v>
      </c>
      <c r="D204" s="65" t="s">
        <v>3381</v>
      </c>
    </row>
    <row r="205" spans="1:4">
      <c r="A205" s="65" t="s">
        <v>100</v>
      </c>
      <c r="B205" s="65">
        <v>64</v>
      </c>
      <c r="C205" s="65" t="s">
        <v>42</v>
      </c>
      <c r="D205" s="65" t="s">
        <v>3382</v>
      </c>
    </row>
    <row r="206" spans="1:4">
      <c r="A206" s="65" t="s">
        <v>100</v>
      </c>
      <c r="B206" s="65" t="s">
        <v>1433</v>
      </c>
      <c r="C206" s="65" t="s">
        <v>42</v>
      </c>
      <c r="D206" s="65" t="s">
        <v>3383</v>
      </c>
    </row>
    <row r="207" spans="1:4">
      <c r="A207" s="65" t="s">
        <v>100</v>
      </c>
      <c r="B207" s="65">
        <v>66</v>
      </c>
      <c r="C207" s="65" t="s">
        <v>42</v>
      </c>
      <c r="D207" s="65" t="s">
        <v>3384</v>
      </c>
    </row>
    <row r="208" spans="1:4">
      <c r="A208" s="65" t="s">
        <v>100</v>
      </c>
      <c r="B208" s="65">
        <v>68</v>
      </c>
      <c r="C208" s="65" t="s">
        <v>42</v>
      </c>
      <c r="D208" s="65" t="s">
        <v>3385</v>
      </c>
    </row>
    <row r="209" spans="1:4">
      <c r="A209" s="65" t="s">
        <v>100</v>
      </c>
      <c r="B209" s="65">
        <v>70</v>
      </c>
      <c r="C209" s="65" t="s">
        <v>42</v>
      </c>
      <c r="D209" s="65" t="s">
        <v>3386</v>
      </c>
    </row>
    <row r="210" spans="1:4">
      <c r="A210" s="65" t="s">
        <v>100</v>
      </c>
      <c r="B210" s="65">
        <v>72</v>
      </c>
      <c r="C210" s="65" t="s">
        <v>42</v>
      </c>
      <c r="D210" s="65" t="s">
        <v>3387</v>
      </c>
    </row>
    <row r="211" spans="1:4">
      <c r="A211" s="65" t="s">
        <v>100</v>
      </c>
      <c r="B211" s="65">
        <v>74</v>
      </c>
      <c r="C211" s="65" t="s">
        <v>42</v>
      </c>
      <c r="D211" s="65" t="s">
        <v>3388</v>
      </c>
    </row>
    <row r="212" spans="1:4">
      <c r="A212" s="65" t="s">
        <v>100</v>
      </c>
      <c r="B212" s="65">
        <v>76</v>
      </c>
      <c r="C212" s="65" t="s">
        <v>42</v>
      </c>
      <c r="D212" s="65" t="s">
        <v>3389</v>
      </c>
    </row>
    <row r="213" spans="1:4">
      <c r="A213" s="65" t="s">
        <v>100</v>
      </c>
      <c r="B213" s="65">
        <v>78</v>
      </c>
      <c r="C213" s="65" t="s">
        <v>42</v>
      </c>
      <c r="D213" s="65" t="s">
        <v>3390</v>
      </c>
    </row>
    <row r="214" spans="1:4">
      <c r="A214" s="65" t="s">
        <v>100</v>
      </c>
      <c r="B214" s="65">
        <v>80</v>
      </c>
      <c r="C214" s="65" t="s">
        <v>42</v>
      </c>
      <c r="D214" s="65" t="s">
        <v>3391</v>
      </c>
    </row>
    <row r="215" spans="1:4">
      <c r="A215" s="65" t="s">
        <v>100</v>
      </c>
      <c r="B215" s="65" t="s">
        <v>40</v>
      </c>
      <c r="C215" s="65" t="s">
        <v>42</v>
      </c>
      <c r="D215" s="65" t="s">
        <v>3392</v>
      </c>
    </row>
    <row r="216" spans="1:4">
      <c r="A216" s="65" t="s">
        <v>100</v>
      </c>
      <c r="B216" s="65" t="s">
        <v>51</v>
      </c>
      <c r="C216" s="65" t="s">
        <v>62</v>
      </c>
      <c r="D216" s="65" t="s">
        <v>3393</v>
      </c>
    </row>
    <row r="217" spans="1:4">
      <c r="A217" s="65" t="s">
        <v>100</v>
      </c>
      <c r="B217" s="65" t="s">
        <v>1434</v>
      </c>
      <c r="C217" s="65" t="s">
        <v>62</v>
      </c>
      <c r="D217" s="65" t="s">
        <v>3394</v>
      </c>
    </row>
    <row r="218" spans="1:4">
      <c r="A218" s="65" t="s">
        <v>100</v>
      </c>
      <c r="B218" s="65" t="s">
        <v>1436</v>
      </c>
      <c r="C218" s="65" t="s">
        <v>62</v>
      </c>
      <c r="D218" s="65" t="s">
        <v>3395</v>
      </c>
    </row>
    <row r="219" spans="1:4">
      <c r="A219" s="65" t="s">
        <v>100</v>
      </c>
      <c r="B219" s="65" t="s">
        <v>101</v>
      </c>
      <c r="C219" s="65" t="s">
        <v>62</v>
      </c>
      <c r="D219" s="65" t="s">
        <v>3396</v>
      </c>
    </row>
    <row r="220" spans="1:4">
      <c r="A220" s="65" t="s">
        <v>100</v>
      </c>
      <c r="B220" s="65" t="s">
        <v>49</v>
      </c>
      <c r="C220" s="65" t="s">
        <v>62</v>
      </c>
      <c r="D220" s="65" t="s">
        <v>3397</v>
      </c>
    </row>
    <row r="221" spans="1:4">
      <c r="A221" s="65" t="s">
        <v>100</v>
      </c>
      <c r="B221" s="65" t="s">
        <v>93</v>
      </c>
      <c r="C221" s="65" t="s">
        <v>62</v>
      </c>
      <c r="D221" s="65" t="s">
        <v>3398</v>
      </c>
    </row>
    <row r="222" spans="1:4">
      <c r="A222" s="65" t="s">
        <v>100</v>
      </c>
      <c r="B222" s="65" t="s">
        <v>129</v>
      </c>
      <c r="C222" s="65" t="s">
        <v>62</v>
      </c>
      <c r="D222" s="65" t="s">
        <v>3399</v>
      </c>
    </row>
    <row r="223" spans="1:4">
      <c r="A223" s="65" t="s">
        <v>100</v>
      </c>
      <c r="B223" s="65" t="s">
        <v>1439</v>
      </c>
      <c r="C223" s="65" t="s">
        <v>62</v>
      </c>
      <c r="D223" s="65" t="s">
        <v>3400</v>
      </c>
    </row>
    <row r="224" spans="1:4">
      <c r="A224" s="65" t="s">
        <v>100</v>
      </c>
      <c r="B224" s="65" t="s">
        <v>56</v>
      </c>
      <c r="C224" s="65" t="s">
        <v>62</v>
      </c>
      <c r="D224" s="65" t="s">
        <v>3401</v>
      </c>
    </row>
    <row r="225" spans="1:4">
      <c r="A225" s="65" t="s">
        <v>100</v>
      </c>
      <c r="B225" s="65" t="s">
        <v>46</v>
      </c>
      <c r="C225" s="65" t="s">
        <v>62</v>
      </c>
      <c r="D225" s="65" t="s">
        <v>3402</v>
      </c>
    </row>
    <row r="226" spans="1:4">
      <c r="A226" s="65" t="s">
        <v>100</v>
      </c>
      <c r="B226" s="65" t="s">
        <v>71</v>
      </c>
      <c r="C226" s="65" t="s">
        <v>62</v>
      </c>
      <c r="D226" s="65" t="s">
        <v>3403</v>
      </c>
    </row>
    <row r="227" spans="1:4">
      <c r="A227" s="65" t="s">
        <v>100</v>
      </c>
      <c r="B227" s="65" t="s">
        <v>3169</v>
      </c>
      <c r="C227" s="65" t="s">
        <v>62</v>
      </c>
      <c r="D227" s="65" t="s">
        <v>3404</v>
      </c>
    </row>
    <row r="228" spans="1:4">
      <c r="A228" s="65" t="s">
        <v>100</v>
      </c>
      <c r="B228" s="65" t="s">
        <v>3212</v>
      </c>
      <c r="C228" s="65" t="s">
        <v>62</v>
      </c>
      <c r="D228" s="65" t="s">
        <v>3405</v>
      </c>
    </row>
    <row r="229" spans="1:4">
      <c r="A229" s="65" t="s">
        <v>100</v>
      </c>
      <c r="B229" s="65" t="s">
        <v>57</v>
      </c>
      <c r="C229" s="65" t="s">
        <v>62</v>
      </c>
      <c r="D229" s="65" t="s">
        <v>3406</v>
      </c>
    </row>
    <row r="230" spans="1:4">
      <c r="A230" s="65" t="s">
        <v>100</v>
      </c>
      <c r="B230" s="65" t="s">
        <v>3219</v>
      </c>
      <c r="C230" s="65" t="s">
        <v>62</v>
      </c>
      <c r="D230" s="65" t="s">
        <v>3407</v>
      </c>
    </row>
    <row r="231" spans="1:4">
      <c r="A231" s="65" t="s">
        <v>100</v>
      </c>
      <c r="B231" s="65" t="s">
        <v>502</v>
      </c>
      <c r="C231" s="65" t="s">
        <v>62</v>
      </c>
      <c r="D231" s="65" t="s">
        <v>3408</v>
      </c>
    </row>
    <row r="232" spans="1:4">
      <c r="A232" s="65" t="s">
        <v>100</v>
      </c>
      <c r="B232" s="65">
        <v>46</v>
      </c>
      <c r="C232" s="65" t="s">
        <v>62</v>
      </c>
      <c r="D232" s="65" t="s">
        <v>3409</v>
      </c>
    </row>
    <row r="233" spans="1:4">
      <c r="A233" s="65" t="s">
        <v>100</v>
      </c>
      <c r="B233" s="65" t="s">
        <v>63</v>
      </c>
      <c r="C233" s="65" t="s">
        <v>62</v>
      </c>
      <c r="D233" s="65" t="s">
        <v>3410</v>
      </c>
    </row>
    <row r="234" spans="1:4">
      <c r="A234" s="65" t="s">
        <v>100</v>
      </c>
      <c r="B234" s="65">
        <v>48</v>
      </c>
      <c r="C234" s="65" t="s">
        <v>62</v>
      </c>
      <c r="D234" s="65" t="s">
        <v>3411</v>
      </c>
    </row>
    <row r="235" spans="1:4">
      <c r="A235" s="65" t="s">
        <v>100</v>
      </c>
      <c r="B235" s="65">
        <v>50</v>
      </c>
      <c r="C235" s="65" t="s">
        <v>62</v>
      </c>
      <c r="D235" s="65" t="s">
        <v>3412</v>
      </c>
    </row>
    <row r="236" spans="1:4">
      <c r="A236" s="65" t="s">
        <v>100</v>
      </c>
      <c r="B236" s="65">
        <v>52</v>
      </c>
      <c r="C236" s="65" t="s">
        <v>62</v>
      </c>
      <c r="D236" s="65" t="s">
        <v>3413</v>
      </c>
    </row>
    <row r="237" spans="1:4">
      <c r="A237" s="65" t="s">
        <v>100</v>
      </c>
      <c r="B237" s="65">
        <v>54</v>
      </c>
      <c r="C237" s="65" t="s">
        <v>62</v>
      </c>
      <c r="D237" s="65" t="s">
        <v>3414</v>
      </c>
    </row>
    <row r="238" spans="1:4">
      <c r="A238" s="65" t="s">
        <v>100</v>
      </c>
      <c r="B238" s="65">
        <v>56</v>
      </c>
      <c r="C238" s="65" t="s">
        <v>62</v>
      </c>
      <c r="D238" s="65" t="s">
        <v>3415</v>
      </c>
    </row>
    <row r="239" spans="1:4">
      <c r="A239" s="65" t="s">
        <v>100</v>
      </c>
      <c r="B239" s="65">
        <v>58</v>
      </c>
      <c r="C239" s="65" t="s">
        <v>62</v>
      </c>
      <c r="D239" s="65" t="s">
        <v>3416</v>
      </c>
    </row>
    <row r="240" spans="1:4">
      <c r="A240" s="65" t="s">
        <v>100</v>
      </c>
      <c r="B240" s="65">
        <v>60</v>
      </c>
      <c r="C240" s="65" t="s">
        <v>62</v>
      </c>
      <c r="D240" s="65" t="s">
        <v>3417</v>
      </c>
    </row>
    <row r="241" spans="1:4">
      <c r="A241" s="65" t="s">
        <v>100</v>
      </c>
      <c r="B241" s="65">
        <v>62</v>
      </c>
      <c r="C241" s="65" t="s">
        <v>62</v>
      </c>
      <c r="D241" s="65" t="s">
        <v>3418</v>
      </c>
    </row>
    <row r="242" spans="1:4">
      <c r="A242" s="65" t="s">
        <v>100</v>
      </c>
      <c r="B242" s="65">
        <v>82</v>
      </c>
      <c r="C242" s="65" t="s">
        <v>62</v>
      </c>
      <c r="D242" s="65" t="s">
        <v>3419</v>
      </c>
    </row>
    <row r="243" spans="1:4">
      <c r="A243" s="65" t="s">
        <v>100</v>
      </c>
      <c r="B243" s="65">
        <v>64</v>
      </c>
      <c r="C243" s="65" t="s">
        <v>62</v>
      </c>
      <c r="D243" s="65" t="s">
        <v>3420</v>
      </c>
    </row>
    <row r="244" spans="1:4">
      <c r="A244" s="65" t="s">
        <v>100</v>
      </c>
      <c r="B244" s="65" t="s">
        <v>1433</v>
      </c>
      <c r="C244" s="65" t="s">
        <v>62</v>
      </c>
      <c r="D244" s="65" t="s">
        <v>3421</v>
      </c>
    </row>
    <row r="245" spans="1:4">
      <c r="A245" s="65" t="s">
        <v>100</v>
      </c>
      <c r="B245" s="65">
        <v>66</v>
      </c>
      <c r="C245" s="65" t="s">
        <v>62</v>
      </c>
      <c r="D245" s="65" t="s">
        <v>3422</v>
      </c>
    </row>
    <row r="246" spans="1:4">
      <c r="A246" s="65" t="s">
        <v>100</v>
      </c>
      <c r="B246" s="65">
        <v>68</v>
      </c>
      <c r="C246" s="65" t="s">
        <v>62</v>
      </c>
      <c r="D246" s="65" t="s">
        <v>3423</v>
      </c>
    </row>
    <row r="247" spans="1:4">
      <c r="A247" s="65" t="s">
        <v>100</v>
      </c>
      <c r="B247" s="65">
        <v>70</v>
      </c>
      <c r="C247" s="65" t="s">
        <v>62</v>
      </c>
      <c r="D247" s="65" t="s">
        <v>3424</v>
      </c>
    </row>
    <row r="248" spans="1:4">
      <c r="A248" s="65" t="s">
        <v>100</v>
      </c>
      <c r="B248" s="65">
        <v>72</v>
      </c>
      <c r="C248" s="65" t="s">
        <v>62</v>
      </c>
      <c r="D248" s="65" t="s">
        <v>3425</v>
      </c>
    </row>
    <row r="249" spans="1:4">
      <c r="A249" s="65" t="s">
        <v>100</v>
      </c>
      <c r="B249" s="65">
        <v>74</v>
      </c>
      <c r="C249" s="65" t="s">
        <v>62</v>
      </c>
      <c r="D249" s="65" t="s">
        <v>3426</v>
      </c>
    </row>
    <row r="250" spans="1:4">
      <c r="A250" s="65" t="s">
        <v>100</v>
      </c>
      <c r="B250" s="65">
        <v>76</v>
      </c>
      <c r="C250" s="65" t="s">
        <v>62</v>
      </c>
      <c r="D250" s="65" t="s">
        <v>3427</v>
      </c>
    </row>
    <row r="251" spans="1:4">
      <c r="A251" s="65" t="s">
        <v>100</v>
      </c>
      <c r="B251" s="65">
        <v>78</v>
      </c>
      <c r="C251" s="65" t="s">
        <v>62</v>
      </c>
      <c r="D251" s="65" t="s">
        <v>3428</v>
      </c>
    </row>
    <row r="252" spans="1:4">
      <c r="A252" s="65" t="s">
        <v>100</v>
      </c>
      <c r="B252" s="65">
        <v>80</v>
      </c>
      <c r="C252" s="65" t="s">
        <v>62</v>
      </c>
      <c r="D252" s="65" t="s">
        <v>3429</v>
      </c>
    </row>
    <row r="253" spans="1:4">
      <c r="A253" s="65" t="s">
        <v>100</v>
      </c>
      <c r="B253" s="65" t="s">
        <v>40</v>
      </c>
      <c r="C253" s="65" t="s">
        <v>62</v>
      </c>
      <c r="D253" s="65" t="s">
        <v>3430</v>
      </c>
    </row>
    <row r="254" spans="1:4">
      <c r="A254" s="65" t="s">
        <v>100</v>
      </c>
      <c r="B254" s="65" t="s">
        <v>51</v>
      </c>
      <c r="C254" s="65" t="s">
        <v>51</v>
      </c>
      <c r="D254" s="65" t="s">
        <v>3431</v>
      </c>
    </row>
    <row r="255" spans="1:4">
      <c r="A255" s="65" t="s">
        <v>100</v>
      </c>
      <c r="B255" s="65" t="s">
        <v>1434</v>
      </c>
      <c r="C255" s="65" t="s">
        <v>51</v>
      </c>
      <c r="D255" s="65" t="s">
        <v>3432</v>
      </c>
    </row>
    <row r="256" spans="1:4">
      <c r="A256" s="65" t="s">
        <v>100</v>
      </c>
      <c r="B256" s="65" t="s">
        <v>1436</v>
      </c>
      <c r="C256" s="65" t="s">
        <v>51</v>
      </c>
      <c r="D256" s="65" t="s">
        <v>3433</v>
      </c>
    </row>
    <row r="257" spans="1:4">
      <c r="A257" s="65" t="s">
        <v>100</v>
      </c>
      <c r="B257" s="65" t="s">
        <v>101</v>
      </c>
      <c r="C257" s="65" t="s">
        <v>51</v>
      </c>
      <c r="D257" s="65" t="s">
        <v>3434</v>
      </c>
    </row>
    <row r="258" spans="1:4">
      <c r="A258" s="65" t="s">
        <v>100</v>
      </c>
      <c r="B258" s="65" t="s">
        <v>49</v>
      </c>
      <c r="C258" s="65" t="s">
        <v>51</v>
      </c>
      <c r="D258" s="65" t="s">
        <v>3435</v>
      </c>
    </row>
    <row r="259" spans="1:4">
      <c r="A259" s="65" t="s">
        <v>100</v>
      </c>
      <c r="B259" s="65" t="s">
        <v>93</v>
      </c>
      <c r="C259" s="65" t="s">
        <v>51</v>
      </c>
      <c r="D259" s="65" t="s">
        <v>3436</v>
      </c>
    </row>
    <row r="260" spans="1:4">
      <c r="A260" s="65" t="s">
        <v>100</v>
      </c>
      <c r="B260" s="65" t="s">
        <v>129</v>
      </c>
      <c r="C260" s="65" t="s">
        <v>51</v>
      </c>
      <c r="D260" s="65" t="s">
        <v>3437</v>
      </c>
    </row>
    <row r="261" spans="1:4">
      <c r="A261" s="65" t="s">
        <v>100</v>
      </c>
      <c r="B261" s="65" t="s">
        <v>1439</v>
      </c>
      <c r="C261" s="65" t="s">
        <v>51</v>
      </c>
      <c r="D261" s="65" t="s">
        <v>3438</v>
      </c>
    </row>
    <row r="262" spans="1:4">
      <c r="A262" s="65" t="s">
        <v>100</v>
      </c>
      <c r="B262" s="65" t="s">
        <v>56</v>
      </c>
      <c r="C262" s="65" t="s">
        <v>51</v>
      </c>
      <c r="D262" s="65" t="s">
        <v>3439</v>
      </c>
    </row>
    <row r="263" spans="1:4">
      <c r="A263" s="65" t="s">
        <v>100</v>
      </c>
      <c r="B263" s="65" t="s">
        <v>46</v>
      </c>
      <c r="C263" s="65" t="s">
        <v>51</v>
      </c>
      <c r="D263" s="65" t="s">
        <v>3440</v>
      </c>
    </row>
    <row r="264" spans="1:4">
      <c r="A264" s="65" t="s">
        <v>100</v>
      </c>
      <c r="B264" s="65" t="s">
        <v>71</v>
      </c>
      <c r="C264" s="65" t="s">
        <v>51</v>
      </c>
      <c r="D264" s="65" t="s">
        <v>3441</v>
      </c>
    </row>
    <row r="265" spans="1:4">
      <c r="A265" s="65" t="s">
        <v>100</v>
      </c>
      <c r="B265" s="65" t="s">
        <v>3169</v>
      </c>
      <c r="C265" s="65" t="s">
        <v>51</v>
      </c>
      <c r="D265" s="65" t="s">
        <v>3442</v>
      </c>
    </row>
    <row r="266" spans="1:4">
      <c r="A266" s="65" t="s">
        <v>100</v>
      </c>
      <c r="B266" s="65" t="s">
        <v>3212</v>
      </c>
      <c r="C266" s="65" t="s">
        <v>51</v>
      </c>
      <c r="D266" s="65" t="s">
        <v>3443</v>
      </c>
    </row>
    <row r="267" spans="1:4">
      <c r="A267" s="65" t="s">
        <v>100</v>
      </c>
      <c r="B267" s="65" t="s">
        <v>57</v>
      </c>
      <c r="C267" s="65" t="s">
        <v>51</v>
      </c>
      <c r="D267" s="65" t="s">
        <v>3444</v>
      </c>
    </row>
    <row r="268" spans="1:4">
      <c r="A268" s="65" t="s">
        <v>100</v>
      </c>
      <c r="B268" s="65" t="s">
        <v>3219</v>
      </c>
      <c r="C268" s="65" t="s">
        <v>51</v>
      </c>
      <c r="D268" s="65" t="s">
        <v>3445</v>
      </c>
    </row>
    <row r="269" spans="1:4">
      <c r="A269" s="65" t="s">
        <v>100</v>
      </c>
      <c r="B269" s="65" t="s">
        <v>502</v>
      </c>
      <c r="C269" s="65" t="s">
        <v>51</v>
      </c>
      <c r="D269" s="65" t="s">
        <v>3446</v>
      </c>
    </row>
    <row r="270" spans="1:4">
      <c r="A270" s="65" t="s">
        <v>100</v>
      </c>
      <c r="B270" s="65">
        <v>46</v>
      </c>
      <c r="C270" s="65" t="s">
        <v>51</v>
      </c>
      <c r="D270" s="65" t="s">
        <v>3447</v>
      </c>
    </row>
    <row r="271" spans="1:4">
      <c r="A271" s="65" t="s">
        <v>100</v>
      </c>
      <c r="B271" s="65" t="s">
        <v>63</v>
      </c>
      <c r="C271" s="65" t="s">
        <v>51</v>
      </c>
      <c r="D271" s="65" t="s">
        <v>3448</v>
      </c>
    </row>
    <row r="272" spans="1:4">
      <c r="A272" s="65" t="s">
        <v>100</v>
      </c>
      <c r="B272" s="65">
        <v>48</v>
      </c>
      <c r="C272" s="65" t="s">
        <v>51</v>
      </c>
      <c r="D272" s="65" t="s">
        <v>3449</v>
      </c>
    </row>
    <row r="273" spans="1:4">
      <c r="A273" s="65" t="s">
        <v>100</v>
      </c>
      <c r="B273" s="65">
        <v>50</v>
      </c>
      <c r="C273" s="65" t="s">
        <v>51</v>
      </c>
      <c r="D273" s="65" t="s">
        <v>3450</v>
      </c>
    </row>
    <row r="274" spans="1:4">
      <c r="A274" s="65" t="s">
        <v>100</v>
      </c>
      <c r="B274" s="65">
        <v>52</v>
      </c>
      <c r="C274" s="65" t="s">
        <v>51</v>
      </c>
      <c r="D274" s="65" t="s">
        <v>3451</v>
      </c>
    </row>
    <row r="275" spans="1:4">
      <c r="A275" s="65" t="s">
        <v>100</v>
      </c>
      <c r="B275" s="65">
        <v>54</v>
      </c>
      <c r="C275" s="65" t="s">
        <v>51</v>
      </c>
      <c r="D275" s="65" t="s">
        <v>3452</v>
      </c>
    </row>
    <row r="276" spans="1:4">
      <c r="A276" s="65" t="s">
        <v>100</v>
      </c>
      <c r="B276" s="65">
        <v>56</v>
      </c>
      <c r="C276" s="65" t="s">
        <v>51</v>
      </c>
      <c r="D276" s="65" t="s">
        <v>3453</v>
      </c>
    </row>
    <row r="277" spans="1:4">
      <c r="A277" s="65" t="s">
        <v>100</v>
      </c>
      <c r="B277" s="65">
        <v>58</v>
      </c>
      <c r="C277" s="65" t="s">
        <v>51</v>
      </c>
      <c r="D277" s="65" t="s">
        <v>3454</v>
      </c>
    </row>
    <row r="278" spans="1:4">
      <c r="A278" s="65" t="s">
        <v>100</v>
      </c>
      <c r="B278" s="65">
        <v>60</v>
      </c>
      <c r="C278" s="65" t="s">
        <v>51</v>
      </c>
      <c r="D278" s="65" t="s">
        <v>3455</v>
      </c>
    </row>
    <row r="279" spans="1:4">
      <c r="A279" s="65" t="s">
        <v>100</v>
      </c>
      <c r="B279" s="65">
        <v>62</v>
      </c>
      <c r="C279" s="65" t="s">
        <v>51</v>
      </c>
      <c r="D279" s="65" t="s">
        <v>3456</v>
      </c>
    </row>
    <row r="280" spans="1:4">
      <c r="A280" s="65" t="s">
        <v>100</v>
      </c>
      <c r="B280" s="65">
        <v>82</v>
      </c>
      <c r="C280" s="65" t="s">
        <v>51</v>
      </c>
      <c r="D280" s="65" t="s">
        <v>3457</v>
      </c>
    </row>
    <row r="281" spans="1:4">
      <c r="A281" s="65" t="s">
        <v>100</v>
      </c>
      <c r="B281" s="65">
        <v>64</v>
      </c>
      <c r="C281" s="65" t="s">
        <v>51</v>
      </c>
      <c r="D281" s="65" t="s">
        <v>3458</v>
      </c>
    </row>
    <row r="282" spans="1:4">
      <c r="A282" s="65" t="s">
        <v>100</v>
      </c>
      <c r="B282" s="65" t="s">
        <v>1433</v>
      </c>
      <c r="C282" s="65" t="s">
        <v>51</v>
      </c>
      <c r="D282" s="65" t="s">
        <v>3459</v>
      </c>
    </row>
    <row r="283" spans="1:4">
      <c r="A283" s="65" t="s">
        <v>100</v>
      </c>
      <c r="B283" s="65">
        <v>66</v>
      </c>
      <c r="C283" s="65" t="s">
        <v>51</v>
      </c>
      <c r="D283" s="65" t="s">
        <v>3460</v>
      </c>
    </row>
    <row r="284" spans="1:4">
      <c r="A284" s="65" t="s">
        <v>100</v>
      </c>
      <c r="B284" s="65">
        <v>68</v>
      </c>
      <c r="C284" s="65" t="s">
        <v>51</v>
      </c>
      <c r="D284" s="65" t="s">
        <v>3461</v>
      </c>
    </row>
    <row r="285" spans="1:4">
      <c r="A285" s="65" t="s">
        <v>100</v>
      </c>
      <c r="B285" s="65">
        <v>70</v>
      </c>
      <c r="C285" s="65" t="s">
        <v>51</v>
      </c>
      <c r="D285" s="65" t="s">
        <v>3462</v>
      </c>
    </row>
    <row r="286" spans="1:4">
      <c r="A286" s="65" t="s">
        <v>100</v>
      </c>
      <c r="B286" s="65">
        <v>72</v>
      </c>
      <c r="C286" s="65" t="s">
        <v>51</v>
      </c>
      <c r="D286" s="65" t="s">
        <v>3463</v>
      </c>
    </row>
    <row r="287" spans="1:4">
      <c r="A287" s="65" t="s">
        <v>100</v>
      </c>
      <c r="B287" s="65">
        <v>74</v>
      </c>
      <c r="C287" s="65" t="s">
        <v>51</v>
      </c>
      <c r="D287" s="65" t="s">
        <v>3464</v>
      </c>
    </row>
    <row r="288" spans="1:4">
      <c r="A288" s="65" t="s">
        <v>100</v>
      </c>
      <c r="B288" s="65">
        <v>76</v>
      </c>
      <c r="C288" s="65" t="s">
        <v>51</v>
      </c>
      <c r="D288" s="65" t="s">
        <v>3465</v>
      </c>
    </row>
    <row r="289" spans="1:4">
      <c r="A289" s="65" t="s">
        <v>100</v>
      </c>
      <c r="B289" s="65">
        <v>78</v>
      </c>
      <c r="C289" s="65" t="s">
        <v>51</v>
      </c>
      <c r="D289" s="65" t="s">
        <v>3466</v>
      </c>
    </row>
    <row r="290" spans="1:4">
      <c r="A290" s="65" t="s">
        <v>100</v>
      </c>
      <c r="B290" s="65">
        <v>80</v>
      </c>
      <c r="C290" s="65" t="s">
        <v>51</v>
      </c>
      <c r="D290" s="65" t="s">
        <v>3467</v>
      </c>
    </row>
    <row r="291" spans="1:4">
      <c r="A291" s="65" t="s">
        <v>100</v>
      </c>
      <c r="B291" s="65" t="s">
        <v>40</v>
      </c>
      <c r="C291" s="65" t="s">
        <v>51</v>
      </c>
      <c r="D291" s="65" t="s">
        <v>3468</v>
      </c>
    </row>
    <row r="292" spans="1:4">
      <c r="A292" s="65" t="s">
        <v>100</v>
      </c>
      <c r="B292" s="65" t="s">
        <v>51</v>
      </c>
      <c r="C292" s="65" t="s">
        <v>129</v>
      </c>
      <c r="D292" s="65" t="s">
        <v>3469</v>
      </c>
    </row>
    <row r="293" spans="1:4">
      <c r="A293" s="65" t="s">
        <v>100</v>
      </c>
      <c r="B293" s="65" t="s">
        <v>1434</v>
      </c>
      <c r="C293" s="65" t="s">
        <v>129</v>
      </c>
      <c r="D293" s="65" t="s">
        <v>3470</v>
      </c>
    </row>
    <row r="294" spans="1:4">
      <c r="A294" s="65" t="s">
        <v>100</v>
      </c>
      <c r="B294" s="65" t="s">
        <v>1436</v>
      </c>
      <c r="C294" s="65" t="s">
        <v>129</v>
      </c>
      <c r="D294" s="65" t="s">
        <v>3471</v>
      </c>
    </row>
    <row r="295" spans="1:4">
      <c r="A295" s="65" t="s">
        <v>100</v>
      </c>
      <c r="B295" s="65" t="s">
        <v>101</v>
      </c>
      <c r="C295" s="65" t="s">
        <v>129</v>
      </c>
      <c r="D295" s="65" t="s">
        <v>3472</v>
      </c>
    </row>
    <row r="296" spans="1:4">
      <c r="A296" s="65" t="s">
        <v>100</v>
      </c>
      <c r="B296" s="65" t="s">
        <v>49</v>
      </c>
      <c r="C296" s="65" t="s">
        <v>129</v>
      </c>
      <c r="D296" s="65" t="s">
        <v>3473</v>
      </c>
    </row>
    <row r="297" spans="1:4">
      <c r="A297" s="65" t="s">
        <v>100</v>
      </c>
      <c r="B297" s="65" t="s">
        <v>93</v>
      </c>
      <c r="C297" s="65" t="s">
        <v>129</v>
      </c>
      <c r="D297" s="65" t="s">
        <v>3474</v>
      </c>
    </row>
    <row r="298" spans="1:4">
      <c r="A298" s="65" t="s">
        <v>100</v>
      </c>
      <c r="B298" s="65" t="s">
        <v>129</v>
      </c>
      <c r="C298" s="65" t="s">
        <v>129</v>
      </c>
      <c r="D298" s="65" t="s">
        <v>3475</v>
      </c>
    </row>
    <row r="299" spans="1:4">
      <c r="A299" s="65" t="s">
        <v>100</v>
      </c>
      <c r="B299" s="65" t="s">
        <v>1439</v>
      </c>
      <c r="C299" s="65" t="s">
        <v>129</v>
      </c>
      <c r="D299" s="65" t="s">
        <v>3476</v>
      </c>
    </row>
    <row r="300" spans="1:4">
      <c r="A300" s="65" t="s">
        <v>100</v>
      </c>
      <c r="B300" s="65" t="s">
        <v>56</v>
      </c>
      <c r="C300" s="65" t="s">
        <v>129</v>
      </c>
      <c r="D300" s="65" t="s">
        <v>3477</v>
      </c>
    </row>
    <row r="301" spans="1:4">
      <c r="A301" s="65" t="s">
        <v>100</v>
      </c>
      <c r="B301" s="65" t="s">
        <v>46</v>
      </c>
      <c r="C301" s="65" t="s">
        <v>129</v>
      </c>
      <c r="D301" s="65" t="s">
        <v>3478</v>
      </c>
    </row>
    <row r="302" spans="1:4">
      <c r="A302" s="65" t="s">
        <v>100</v>
      </c>
      <c r="B302" s="65" t="s">
        <v>71</v>
      </c>
      <c r="C302" s="65" t="s">
        <v>129</v>
      </c>
      <c r="D302" s="65" t="s">
        <v>3479</v>
      </c>
    </row>
    <row r="303" spans="1:4">
      <c r="A303" s="65" t="s">
        <v>100</v>
      </c>
      <c r="B303" s="65" t="s">
        <v>3169</v>
      </c>
      <c r="C303" s="65" t="s">
        <v>129</v>
      </c>
      <c r="D303" s="65" t="s">
        <v>3480</v>
      </c>
    </row>
    <row r="304" spans="1:4">
      <c r="A304" s="65" t="s">
        <v>100</v>
      </c>
      <c r="B304" s="65" t="s">
        <v>3212</v>
      </c>
      <c r="C304" s="65" t="s">
        <v>129</v>
      </c>
      <c r="D304" s="65" t="s">
        <v>3481</v>
      </c>
    </row>
    <row r="305" spans="1:4">
      <c r="A305" s="65" t="s">
        <v>100</v>
      </c>
      <c r="B305" s="65" t="s">
        <v>57</v>
      </c>
      <c r="C305" s="65" t="s">
        <v>129</v>
      </c>
      <c r="D305" s="65" t="s">
        <v>3482</v>
      </c>
    </row>
    <row r="306" spans="1:4">
      <c r="A306" s="65" t="s">
        <v>100</v>
      </c>
      <c r="B306" s="65" t="s">
        <v>3219</v>
      </c>
      <c r="C306" s="65" t="s">
        <v>129</v>
      </c>
      <c r="D306" s="65" t="s">
        <v>3483</v>
      </c>
    </row>
    <row r="307" spans="1:4">
      <c r="A307" s="65" t="s">
        <v>100</v>
      </c>
      <c r="B307" s="65" t="s">
        <v>502</v>
      </c>
      <c r="C307" s="65" t="s">
        <v>129</v>
      </c>
      <c r="D307" s="65" t="s">
        <v>3484</v>
      </c>
    </row>
    <row r="308" spans="1:4">
      <c r="A308" s="65" t="s">
        <v>100</v>
      </c>
      <c r="B308" s="65">
        <v>46</v>
      </c>
      <c r="C308" s="65" t="s">
        <v>129</v>
      </c>
      <c r="D308" s="65" t="s">
        <v>3485</v>
      </c>
    </row>
    <row r="309" spans="1:4">
      <c r="A309" s="65" t="s">
        <v>100</v>
      </c>
      <c r="B309" s="65" t="s">
        <v>63</v>
      </c>
      <c r="C309" s="65" t="s">
        <v>129</v>
      </c>
      <c r="D309" s="65" t="s">
        <v>3486</v>
      </c>
    </row>
    <row r="310" spans="1:4">
      <c r="A310" s="65" t="s">
        <v>100</v>
      </c>
      <c r="B310" s="65">
        <v>48</v>
      </c>
      <c r="C310" s="65" t="s">
        <v>129</v>
      </c>
      <c r="D310" s="65" t="s">
        <v>3487</v>
      </c>
    </row>
    <row r="311" spans="1:4">
      <c r="A311" s="65" t="s">
        <v>100</v>
      </c>
      <c r="B311" s="65">
        <v>50</v>
      </c>
      <c r="C311" s="65" t="s">
        <v>129</v>
      </c>
      <c r="D311" s="65" t="s">
        <v>3488</v>
      </c>
    </row>
    <row r="312" spans="1:4">
      <c r="A312" s="65" t="s">
        <v>100</v>
      </c>
      <c r="B312" s="65">
        <v>52</v>
      </c>
      <c r="C312" s="65" t="s">
        <v>129</v>
      </c>
      <c r="D312" s="65" t="s">
        <v>3489</v>
      </c>
    </row>
    <row r="313" spans="1:4">
      <c r="A313" s="65" t="s">
        <v>100</v>
      </c>
      <c r="B313" s="65">
        <v>54</v>
      </c>
      <c r="C313" s="65" t="s">
        <v>129</v>
      </c>
      <c r="D313" s="65" t="s">
        <v>3490</v>
      </c>
    </row>
    <row r="314" spans="1:4">
      <c r="A314" s="65" t="s">
        <v>100</v>
      </c>
      <c r="B314" s="65">
        <v>56</v>
      </c>
      <c r="C314" s="65" t="s">
        <v>129</v>
      </c>
      <c r="D314" s="65" t="s">
        <v>3491</v>
      </c>
    </row>
    <row r="315" spans="1:4">
      <c r="A315" s="65" t="s">
        <v>100</v>
      </c>
      <c r="B315" s="65">
        <v>58</v>
      </c>
      <c r="C315" s="65" t="s">
        <v>129</v>
      </c>
      <c r="D315" s="65" t="s">
        <v>3492</v>
      </c>
    </row>
    <row r="316" spans="1:4">
      <c r="A316" s="65" t="s">
        <v>100</v>
      </c>
      <c r="B316" s="65">
        <v>60</v>
      </c>
      <c r="C316" s="65" t="s">
        <v>129</v>
      </c>
      <c r="D316" s="65" t="s">
        <v>3493</v>
      </c>
    </row>
    <row r="317" spans="1:4">
      <c r="A317" s="65" t="s">
        <v>100</v>
      </c>
      <c r="B317" s="65">
        <v>62</v>
      </c>
      <c r="C317" s="65" t="s">
        <v>129</v>
      </c>
      <c r="D317" s="65" t="s">
        <v>3494</v>
      </c>
    </row>
    <row r="318" spans="1:4">
      <c r="A318" s="65" t="s">
        <v>100</v>
      </c>
      <c r="B318" s="65">
        <v>82</v>
      </c>
      <c r="C318" s="65" t="s">
        <v>129</v>
      </c>
      <c r="D318" s="65" t="s">
        <v>3495</v>
      </c>
    </row>
    <row r="319" spans="1:4">
      <c r="A319" s="65" t="s">
        <v>100</v>
      </c>
      <c r="B319" s="65">
        <v>64</v>
      </c>
      <c r="C319" s="65" t="s">
        <v>129</v>
      </c>
      <c r="D319" s="65" t="s">
        <v>3496</v>
      </c>
    </row>
    <row r="320" spans="1:4">
      <c r="A320" s="65" t="s">
        <v>100</v>
      </c>
      <c r="B320" s="65" t="s">
        <v>1433</v>
      </c>
      <c r="C320" s="65" t="s">
        <v>129</v>
      </c>
      <c r="D320" s="65" t="s">
        <v>3497</v>
      </c>
    </row>
    <row r="321" spans="1:4">
      <c r="A321" s="65" t="s">
        <v>100</v>
      </c>
      <c r="B321" s="65">
        <v>66</v>
      </c>
      <c r="C321" s="65" t="s">
        <v>129</v>
      </c>
      <c r="D321" s="65" t="s">
        <v>3498</v>
      </c>
    </row>
    <row r="322" spans="1:4">
      <c r="A322" s="65" t="s">
        <v>100</v>
      </c>
      <c r="B322" s="65">
        <v>68</v>
      </c>
      <c r="C322" s="65" t="s">
        <v>129</v>
      </c>
      <c r="D322" s="65" t="s">
        <v>3499</v>
      </c>
    </row>
    <row r="323" spans="1:4">
      <c r="A323" s="65" t="s">
        <v>100</v>
      </c>
      <c r="B323" s="65">
        <v>70</v>
      </c>
      <c r="C323" s="65" t="s">
        <v>129</v>
      </c>
      <c r="D323" s="65" t="s">
        <v>3500</v>
      </c>
    </row>
    <row r="324" spans="1:4">
      <c r="A324" s="65" t="s">
        <v>100</v>
      </c>
      <c r="B324" s="65">
        <v>72</v>
      </c>
      <c r="C324" s="65" t="s">
        <v>129</v>
      </c>
      <c r="D324" s="65" t="s">
        <v>3501</v>
      </c>
    </row>
    <row r="325" spans="1:4">
      <c r="A325" s="65" t="s">
        <v>100</v>
      </c>
      <c r="B325" s="65">
        <v>74</v>
      </c>
      <c r="C325" s="65" t="s">
        <v>129</v>
      </c>
      <c r="D325" s="65" t="s">
        <v>3502</v>
      </c>
    </row>
    <row r="326" spans="1:4">
      <c r="A326" s="65" t="s">
        <v>100</v>
      </c>
      <c r="B326" s="65">
        <v>76</v>
      </c>
      <c r="C326" s="65" t="s">
        <v>129</v>
      </c>
      <c r="D326" s="65" t="s">
        <v>3503</v>
      </c>
    </row>
    <row r="327" spans="1:4">
      <c r="A327" s="65" t="s">
        <v>100</v>
      </c>
      <c r="B327" s="65">
        <v>78</v>
      </c>
      <c r="C327" s="65" t="s">
        <v>129</v>
      </c>
      <c r="D327" s="65" t="s">
        <v>3504</v>
      </c>
    </row>
    <row r="328" spans="1:4">
      <c r="A328" s="65" t="s">
        <v>100</v>
      </c>
      <c r="B328" s="65">
        <v>80</v>
      </c>
      <c r="C328" s="65" t="s">
        <v>129</v>
      </c>
      <c r="D328" s="65" t="s">
        <v>3505</v>
      </c>
    </row>
    <row r="329" spans="1:4">
      <c r="A329" s="65" t="s">
        <v>100</v>
      </c>
      <c r="B329" s="65" t="s">
        <v>40</v>
      </c>
      <c r="C329" s="65" t="s">
        <v>129</v>
      </c>
      <c r="D329" s="65" t="s">
        <v>3506</v>
      </c>
    </row>
    <row r="330" spans="1:4">
      <c r="A330" s="65" t="s">
        <v>108</v>
      </c>
      <c r="B330" s="65" t="s">
        <v>40</v>
      </c>
      <c r="C330" s="65" t="s">
        <v>35</v>
      </c>
      <c r="D330" s="65" t="s">
        <v>3507</v>
      </c>
    </row>
    <row r="331" spans="1:4">
      <c r="A331" s="65" t="s">
        <v>108</v>
      </c>
      <c r="B331" s="65" t="s">
        <v>47</v>
      </c>
      <c r="C331" s="65" t="s">
        <v>35</v>
      </c>
      <c r="D331" s="65" t="s">
        <v>3508</v>
      </c>
    </row>
    <row r="332" spans="1:4">
      <c r="A332" s="65" t="s">
        <v>108</v>
      </c>
      <c r="B332" s="65" t="s">
        <v>1434</v>
      </c>
      <c r="C332" s="65" t="s">
        <v>35</v>
      </c>
      <c r="D332" s="65" t="s">
        <v>3509</v>
      </c>
    </row>
    <row r="333" spans="1:4">
      <c r="A333" s="65" t="s">
        <v>108</v>
      </c>
      <c r="B333" s="65" t="s">
        <v>1435</v>
      </c>
      <c r="C333" s="65" t="s">
        <v>35</v>
      </c>
      <c r="D333" s="65" t="s">
        <v>3510</v>
      </c>
    </row>
    <row r="334" spans="1:4">
      <c r="A334" s="65" t="s">
        <v>108</v>
      </c>
      <c r="B334" s="65" t="s">
        <v>109</v>
      </c>
      <c r="C334" s="65" t="s">
        <v>35</v>
      </c>
      <c r="D334" s="65" t="s">
        <v>3511</v>
      </c>
    </row>
    <row r="335" spans="1:4">
      <c r="A335" s="65" t="s">
        <v>108</v>
      </c>
      <c r="B335" s="65" t="s">
        <v>39</v>
      </c>
      <c r="C335" s="65" t="s">
        <v>35</v>
      </c>
      <c r="D335" s="65" t="s">
        <v>3512</v>
      </c>
    </row>
    <row r="336" spans="1:4">
      <c r="A336" s="65" t="s">
        <v>108</v>
      </c>
      <c r="B336" s="65" t="s">
        <v>36</v>
      </c>
      <c r="C336" s="65" t="s">
        <v>2674</v>
      </c>
      <c r="D336" s="65" t="s">
        <v>3513</v>
      </c>
    </row>
    <row r="337" spans="1:4">
      <c r="A337" s="65" t="s">
        <v>108</v>
      </c>
      <c r="B337" s="65" t="s">
        <v>1435</v>
      </c>
      <c r="C337" s="65" t="s">
        <v>2674</v>
      </c>
      <c r="D337" s="65" t="s">
        <v>3514</v>
      </c>
    </row>
    <row r="338" spans="1:4">
      <c r="A338" s="65" t="s">
        <v>108</v>
      </c>
      <c r="B338" s="65" t="s">
        <v>1436</v>
      </c>
      <c r="C338" s="65" t="s">
        <v>2674</v>
      </c>
      <c r="D338" s="65" t="s">
        <v>3515</v>
      </c>
    </row>
    <row r="339" spans="1:4">
      <c r="A339" s="65" t="s">
        <v>108</v>
      </c>
      <c r="B339" s="65" t="s">
        <v>109</v>
      </c>
      <c r="C339" s="65" t="s">
        <v>2674</v>
      </c>
      <c r="D339" s="65" t="s">
        <v>3516</v>
      </c>
    </row>
  </sheetData>
  <printOptions gridLines="true"/>
  <pageMargins left="0.75" right="0.75" top="1" bottom="1" header="0.5" footer="0.5"/>
  <headerFooter alignWithMargins="0">
    <oddHeader>&amp;C&amp;A</oddHeader>
    <oddFooter>&amp;C页(&amp;P)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03"/>
  <sheetViews>
    <sheetView workbookViewId="0">
      <selection activeCell="A1" sqref="A1"/>
    </sheetView>
  </sheetViews>
  <sheetFormatPr defaultColWidth="8.25" defaultRowHeight="15.75"/>
  <cols>
    <col min="1" max="12" width="8.25" style="65" customWidth="true"/>
    <col min="13" max="16384" width="8.25" style="66"/>
  </cols>
  <sheetData>
    <row r="1" spans="1:12">
      <c r="A1" s="65" t="s">
        <v>3517</v>
      </c>
      <c r="B1" s="65" t="s">
        <v>115</v>
      </c>
      <c r="C1" s="65" t="s">
        <v>479</v>
      </c>
      <c r="D1" s="65" t="s">
        <v>3518</v>
      </c>
      <c r="E1" s="65" t="s">
        <v>3519</v>
      </c>
      <c r="F1" s="65" t="s">
        <v>3520</v>
      </c>
      <c r="G1" s="65" t="s">
        <v>3521</v>
      </c>
      <c r="H1" s="65" t="s">
        <v>3522</v>
      </c>
      <c r="I1" s="65" t="s">
        <v>3523</v>
      </c>
      <c r="J1" s="65" t="s">
        <v>3524</v>
      </c>
      <c r="K1" s="65" t="s">
        <v>3525</v>
      </c>
      <c r="L1" s="65" t="s">
        <v>3526</v>
      </c>
    </row>
    <row r="2" spans="1:11">
      <c r="A2" s="65" t="s">
        <v>68</v>
      </c>
      <c r="B2" s="65" t="s">
        <v>3527</v>
      </c>
      <c r="C2" s="65" t="s">
        <v>3528</v>
      </c>
      <c r="D2" s="65" t="s">
        <v>1178</v>
      </c>
      <c r="E2" s="65" t="s">
        <v>482</v>
      </c>
      <c r="F2" s="65" t="s">
        <v>3529</v>
      </c>
      <c r="G2" s="65" t="s">
        <v>3530</v>
      </c>
      <c r="H2" s="65" t="s">
        <v>482</v>
      </c>
      <c r="I2" s="65" t="s">
        <v>482</v>
      </c>
      <c r="J2" s="65" t="s">
        <v>3531</v>
      </c>
      <c r="K2" s="65" t="s">
        <v>482</v>
      </c>
    </row>
    <row r="3" spans="1:11">
      <c r="A3" s="65" t="s">
        <v>68</v>
      </c>
      <c r="B3" s="65" t="s">
        <v>3532</v>
      </c>
      <c r="C3" s="65" t="s">
        <v>3533</v>
      </c>
      <c r="D3" s="65" t="s">
        <v>1178</v>
      </c>
      <c r="E3" s="65" t="s">
        <v>482</v>
      </c>
      <c r="F3" s="65" t="s">
        <v>3534</v>
      </c>
      <c r="G3" s="65" t="s">
        <v>3535</v>
      </c>
      <c r="H3" s="65" t="s">
        <v>482</v>
      </c>
      <c r="I3" s="65" t="s">
        <v>482</v>
      </c>
      <c r="J3" s="65" t="s">
        <v>3536</v>
      </c>
      <c r="K3" s="65" t="s">
        <v>482</v>
      </c>
    </row>
    <row r="4" spans="1:11">
      <c r="A4" s="65" t="s">
        <v>68</v>
      </c>
      <c r="B4" s="65" t="s">
        <v>3537</v>
      </c>
      <c r="C4" s="65" t="s">
        <v>3538</v>
      </c>
      <c r="D4" s="65" t="s">
        <v>1178</v>
      </c>
      <c r="E4" s="65" t="s">
        <v>482</v>
      </c>
      <c r="F4" s="65" t="s">
        <v>3539</v>
      </c>
      <c r="G4" s="65" t="s">
        <v>3540</v>
      </c>
      <c r="H4" s="65" t="s">
        <v>482</v>
      </c>
      <c r="I4" s="65" t="s">
        <v>482</v>
      </c>
      <c r="J4" s="65" t="s">
        <v>3541</v>
      </c>
      <c r="K4" s="65" t="s">
        <v>482</v>
      </c>
    </row>
    <row r="5" spans="1:11">
      <c r="A5" s="65" t="s">
        <v>68</v>
      </c>
      <c r="B5" s="65" t="s">
        <v>3542</v>
      </c>
      <c r="C5" s="65" t="s">
        <v>3543</v>
      </c>
      <c r="D5" s="65" t="s">
        <v>1178</v>
      </c>
      <c r="E5" s="65" t="s">
        <v>482</v>
      </c>
      <c r="F5" s="65" t="s">
        <v>3544</v>
      </c>
      <c r="G5" s="65" t="s">
        <v>3545</v>
      </c>
      <c r="H5" s="65" t="s">
        <v>482</v>
      </c>
      <c r="I5" s="65" t="s">
        <v>482</v>
      </c>
      <c r="J5" s="65" t="s">
        <v>3546</v>
      </c>
      <c r="K5" s="65" t="s">
        <v>482</v>
      </c>
    </row>
    <row r="6" spans="1:11">
      <c r="A6" s="65" t="s">
        <v>68</v>
      </c>
      <c r="B6" s="65" t="s">
        <v>1179</v>
      </c>
      <c r="C6" s="65" t="s">
        <v>3547</v>
      </c>
      <c r="D6" s="65" t="s">
        <v>1066</v>
      </c>
      <c r="E6" s="65" t="s">
        <v>38</v>
      </c>
      <c r="F6" s="65" t="s">
        <v>3548</v>
      </c>
      <c r="G6" s="65" t="s">
        <v>3549</v>
      </c>
      <c r="H6" s="65" t="s">
        <v>482</v>
      </c>
      <c r="I6" s="65" t="s">
        <v>482</v>
      </c>
      <c r="J6" s="65" t="s">
        <v>3550</v>
      </c>
      <c r="K6" s="65" t="s">
        <v>482</v>
      </c>
    </row>
    <row r="7" spans="1:11">
      <c r="A7" s="65" t="s">
        <v>68</v>
      </c>
      <c r="B7" s="65" t="s">
        <v>3551</v>
      </c>
      <c r="C7" s="65" t="s">
        <v>3552</v>
      </c>
      <c r="D7" s="65" t="s">
        <v>1179</v>
      </c>
      <c r="E7" s="65" t="s">
        <v>482</v>
      </c>
      <c r="F7" s="65" t="s">
        <v>3553</v>
      </c>
      <c r="G7" s="65" t="s">
        <v>3554</v>
      </c>
      <c r="H7" s="65" t="s">
        <v>482</v>
      </c>
      <c r="I7" s="65" t="s">
        <v>482</v>
      </c>
      <c r="J7" s="65" t="s">
        <v>3555</v>
      </c>
      <c r="K7" s="65" t="s">
        <v>482</v>
      </c>
    </row>
    <row r="8" spans="1:11">
      <c r="A8" s="65" t="s">
        <v>68</v>
      </c>
      <c r="B8" s="65" t="s">
        <v>3556</v>
      </c>
      <c r="C8" s="65" t="s">
        <v>3557</v>
      </c>
      <c r="D8" s="65" t="s">
        <v>1179</v>
      </c>
      <c r="E8" s="65" t="s">
        <v>482</v>
      </c>
      <c r="F8" s="65" t="s">
        <v>3558</v>
      </c>
      <c r="G8" s="65" t="s">
        <v>3559</v>
      </c>
      <c r="H8" s="65" t="s">
        <v>482</v>
      </c>
      <c r="I8" s="65" t="s">
        <v>482</v>
      </c>
      <c r="J8" s="65" t="s">
        <v>3560</v>
      </c>
      <c r="K8" s="65" t="s">
        <v>482</v>
      </c>
    </row>
    <row r="9" spans="1:11">
      <c r="A9" s="65" t="s">
        <v>68</v>
      </c>
      <c r="B9" s="65" t="s">
        <v>3561</v>
      </c>
      <c r="C9" s="65" t="s">
        <v>3562</v>
      </c>
      <c r="D9" s="65" t="s">
        <v>1179</v>
      </c>
      <c r="E9" s="65" t="s">
        <v>482</v>
      </c>
      <c r="F9" s="65" t="s">
        <v>3563</v>
      </c>
      <c r="G9" s="65" t="s">
        <v>3564</v>
      </c>
      <c r="H9" s="65" t="s">
        <v>482</v>
      </c>
      <c r="I9" s="65" t="s">
        <v>482</v>
      </c>
      <c r="J9" s="65" t="s">
        <v>3565</v>
      </c>
      <c r="K9" s="65" t="s">
        <v>482</v>
      </c>
    </row>
    <row r="10" spans="1:11">
      <c r="A10" s="65" t="s">
        <v>68</v>
      </c>
      <c r="B10" s="65" t="s">
        <v>3566</v>
      </c>
      <c r="C10" s="65" t="s">
        <v>3567</v>
      </c>
      <c r="D10" s="65" t="s">
        <v>1179</v>
      </c>
      <c r="E10" s="65" t="s">
        <v>482</v>
      </c>
      <c r="F10" s="65" t="s">
        <v>3568</v>
      </c>
      <c r="G10" s="65" t="s">
        <v>3569</v>
      </c>
      <c r="H10" s="65" t="s">
        <v>482</v>
      </c>
      <c r="I10" s="65" t="s">
        <v>482</v>
      </c>
      <c r="J10" s="65" t="s">
        <v>3570</v>
      </c>
      <c r="K10" s="65" t="s">
        <v>482</v>
      </c>
    </row>
    <row r="11" spans="1:11">
      <c r="A11" s="65" t="s">
        <v>68</v>
      </c>
      <c r="B11" s="65" t="s">
        <v>3571</v>
      </c>
      <c r="C11" s="65" t="s">
        <v>3572</v>
      </c>
      <c r="D11" s="65" t="s">
        <v>1179</v>
      </c>
      <c r="E11" s="65" t="s">
        <v>482</v>
      </c>
      <c r="F11" s="65" t="s">
        <v>3573</v>
      </c>
      <c r="G11" s="65" t="s">
        <v>3574</v>
      </c>
      <c r="H11" s="65" t="s">
        <v>482</v>
      </c>
      <c r="I11" s="65" t="s">
        <v>482</v>
      </c>
      <c r="J11" s="65" t="s">
        <v>3575</v>
      </c>
      <c r="K11" s="65" t="s">
        <v>482</v>
      </c>
    </row>
    <row r="12" spans="1:11">
      <c r="A12" s="65" t="s">
        <v>68</v>
      </c>
      <c r="B12" s="65" t="s">
        <v>3576</v>
      </c>
      <c r="C12" s="65" t="s">
        <v>3577</v>
      </c>
      <c r="D12" s="65" t="s">
        <v>1179</v>
      </c>
      <c r="E12" s="65" t="s">
        <v>482</v>
      </c>
      <c r="F12" s="65" t="s">
        <v>3578</v>
      </c>
      <c r="G12" s="65" t="s">
        <v>3579</v>
      </c>
      <c r="H12" s="65" t="s">
        <v>482</v>
      </c>
      <c r="I12" s="65" t="s">
        <v>482</v>
      </c>
      <c r="J12" s="65" t="s">
        <v>3580</v>
      </c>
      <c r="K12" s="65" t="s">
        <v>482</v>
      </c>
    </row>
    <row r="13" spans="1:11">
      <c r="A13" s="65" t="s">
        <v>68</v>
      </c>
      <c r="B13" s="65" t="s">
        <v>3581</v>
      </c>
      <c r="C13" s="65" t="s">
        <v>3538</v>
      </c>
      <c r="D13" s="65" t="s">
        <v>1179</v>
      </c>
      <c r="E13" s="65" t="s">
        <v>482</v>
      </c>
      <c r="F13" s="65" t="s">
        <v>3582</v>
      </c>
      <c r="G13" s="65" t="s">
        <v>3540</v>
      </c>
      <c r="H13" s="65" t="s">
        <v>482</v>
      </c>
      <c r="I13" s="65" t="s">
        <v>482</v>
      </c>
      <c r="J13" s="65" t="s">
        <v>3583</v>
      </c>
      <c r="K13" s="65" t="s">
        <v>482</v>
      </c>
    </row>
    <row r="14" spans="1:11">
      <c r="A14" s="65" t="s">
        <v>68</v>
      </c>
      <c r="B14" s="65" t="s">
        <v>3584</v>
      </c>
      <c r="C14" s="65" t="s">
        <v>3585</v>
      </c>
      <c r="D14" s="65" t="s">
        <v>1179</v>
      </c>
      <c r="E14" s="65" t="s">
        <v>482</v>
      </c>
      <c r="F14" s="65" t="s">
        <v>3586</v>
      </c>
      <c r="G14" s="65" t="s">
        <v>3587</v>
      </c>
      <c r="H14" s="65" t="s">
        <v>482</v>
      </c>
      <c r="I14" s="65" t="s">
        <v>482</v>
      </c>
      <c r="J14" s="65" t="s">
        <v>3588</v>
      </c>
      <c r="K14" s="65" t="s">
        <v>482</v>
      </c>
    </row>
    <row r="15" spans="1:11">
      <c r="A15" s="65" t="s">
        <v>68</v>
      </c>
      <c r="B15" s="65" t="s">
        <v>1180</v>
      </c>
      <c r="C15" s="65" t="s">
        <v>3589</v>
      </c>
      <c r="D15" s="65" t="s">
        <v>1066</v>
      </c>
      <c r="E15" s="65" t="s">
        <v>482</v>
      </c>
      <c r="F15" s="65" t="s">
        <v>3590</v>
      </c>
      <c r="G15" s="65" t="s">
        <v>3591</v>
      </c>
      <c r="H15" s="65" t="s">
        <v>482</v>
      </c>
      <c r="I15" s="65" t="s">
        <v>482</v>
      </c>
      <c r="J15" s="65" t="s">
        <v>3592</v>
      </c>
      <c r="K15" s="65" t="s">
        <v>482</v>
      </c>
    </row>
    <row r="16" spans="1:11">
      <c r="A16" s="65" t="s">
        <v>68</v>
      </c>
      <c r="B16" s="65" t="s">
        <v>3593</v>
      </c>
      <c r="C16" s="65" t="s">
        <v>3552</v>
      </c>
      <c r="D16" s="65" t="s">
        <v>1180</v>
      </c>
      <c r="E16" s="65" t="s">
        <v>482</v>
      </c>
      <c r="F16" s="65" t="s">
        <v>3594</v>
      </c>
      <c r="G16" s="65" t="s">
        <v>3554</v>
      </c>
      <c r="H16" s="65" t="s">
        <v>482</v>
      </c>
      <c r="I16" s="65" t="s">
        <v>482</v>
      </c>
      <c r="J16" s="65" t="s">
        <v>3595</v>
      </c>
      <c r="K16" s="65" t="s">
        <v>482</v>
      </c>
    </row>
    <row r="17" spans="1:11">
      <c r="A17" s="65" t="s">
        <v>68</v>
      </c>
      <c r="B17" s="65" t="s">
        <v>3596</v>
      </c>
      <c r="C17" s="65" t="s">
        <v>3557</v>
      </c>
      <c r="D17" s="65" t="s">
        <v>1180</v>
      </c>
      <c r="E17" s="65" t="s">
        <v>482</v>
      </c>
      <c r="F17" s="65" t="s">
        <v>3597</v>
      </c>
      <c r="G17" s="65" t="s">
        <v>3559</v>
      </c>
      <c r="H17" s="65" t="s">
        <v>482</v>
      </c>
      <c r="I17" s="65" t="s">
        <v>482</v>
      </c>
      <c r="J17" s="65" t="s">
        <v>3598</v>
      </c>
      <c r="K17" s="65" t="s">
        <v>482</v>
      </c>
    </row>
    <row r="18" spans="1:11">
      <c r="A18" s="65" t="s">
        <v>68</v>
      </c>
      <c r="B18" s="65" t="s">
        <v>3599</v>
      </c>
      <c r="C18" s="65" t="s">
        <v>3562</v>
      </c>
      <c r="D18" s="65" t="s">
        <v>1180</v>
      </c>
      <c r="E18" s="65" t="s">
        <v>482</v>
      </c>
      <c r="F18" s="65" t="s">
        <v>3600</v>
      </c>
      <c r="G18" s="65" t="s">
        <v>3564</v>
      </c>
      <c r="H18" s="65" t="s">
        <v>482</v>
      </c>
      <c r="I18" s="65" t="s">
        <v>482</v>
      </c>
      <c r="J18" s="65" t="s">
        <v>3601</v>
      </c>
      <c r="K18" s="65" t="s">
        <v>482</v>
      </c>
    </row>
    <row r="19" spans="1:11">
      <c r="A19" s="65" t="s">
        <v>68</v>
      </c>
      <c r="B19" s="65" t="s">
        <v>3602</v>
      </c>
      <c r="C19" s="65" t="s">
        <v>3603</v>
      </c>
      <c r="D19" s="65" t="s">
        <v>1180</v>
      </c>
      <c r="E19" s="65" t="s">
        <v>482</v>
      </c>
      <c r="F19" s="65" t="s">
        <v>3604</v>
      </c>
      <c r="G19" s="65" t="s">
        <v>3605</v>
      </c>
      <c r="H19" s="65" t="s">
        <v>482</v>
      </c>
      <c r="I19" s="65" t="s">
        <v>482</v>
      </c>
      <c r="J19" s="65" t="s">
        <v>3606</v>
      </c>
      <c r="K19" s="65" t="s">
        <v>482</v>
      </c>
    </row>
    <row r="20" spans="1:11">
      <c r="A20" s="65" t="s">
        <v>68</v>
      </c>
      <c r="B20" s="65" t="s">
        <v>3607</v>
      </c>
      <c r="C20" s="65" t="s">
        <v>3608</v>
      </c>
      <c r="D20" s="65" t="s">
        <v>1180</v>
      </c>
      <c r="E20" s="65" t="s">
        <v>482</v>
      </c>
      <c r="F20" s="65" t="s">
        <v>3609</v>
      </c>
      <c r="G20" s="65" t="s">
        <v>3610</v>
      </c>
      <c r="H20" s="65" t="s">
        <v>482</v>
      </c>
      <c r="I20" s="65" t="s">
        <v>482</v>
      </c>
      <c r="J20" s="65" t="s">
        <v>3611</v>
      </c>
      <c r="K20" s="65" t="s">
        <v>482</v>
      </c>
    </row>
    <row r="21" spans="1:11">
      <c r="A21" s="65" t="s">
        <v>68</v>
      </c>
      <c r="B21" s="65" t="s">
        <v>3612</v>
      </c>
      <c r="C21" s="65" t="s">
        <v>3613</v>
      </c>
      <c r="D21" s="65" t="s">
        <v>1180</v>
      </c>
      <c r="E21" s="65" t="s">
        <v>482</v>
      </c>
      <c r="F21" s="65" t="s">
        <v>3614</v>
      </c>
      <c r="G21" s="65" t="s">
        <v>3615</v>
      </c>
      <c r="H21" s="65" t="s">
        <v>482</v>
      </c>
      <c r="I21" s="65" t="s">
        <v>482</v>
      </c>
      <c r="J21" s="65" t="s">
        <v>3616</v>
      </c>
      <c r="K21" s="65" t="s">
        <v>482</v>
      </c>
    </row>
    <row r="22" spans="1:11">
      <c r="A22" s="65" t="s">
        <v>68</v>
      </c>
      <c r="B22" s="65" t="s">
        <v>3617</v>
      </c>
      <c r="C22" s="65" t="s">
        <v>3618</v>
      </c>
      <c r="D22" s="65" t="s">
        <v>1180</v>
      </c>
      <c r="E22" s="65" t="s">
        <v>482</v>
      </c>
      <c r="F22" s="65" t="s">
        <v>3619</v>
      </c>
      <c r="G22" s="65" t="s">
        <v>3620</v>
      </c>
      <c r="H22" s="65" t="s">
        <v>482</v>
      </c>
      <c r="I22" s="65" t="s">
        <v>482</v>
      </c>
      <c r="J22" s="65" t="s">
        <v>3621</v>
      </c>
      <c r="K22" s="65" t="s">
        <v>482</v>
      </c>
    </row>
    <row r="23" spans="1:11">
      <c r="A23" s="65" t="s">
        <v>68</v>
      </c>
      <c r="B23" s="65" t="s">
        <v>3622</v>
      </c>
      <c r="C23" s="65" t="s">
        <v>3623</v>
      </c>
      <c r="D23" s="65" t="s">
        <v>1180</v>
      </c>
      <c r="E23" s="65" t="s">
        <v>482</v>
      </c>
      <c r="F23" s="65" t="s">
        <v>3624</v>
      </c>
      <c r="G23" s="65" t="s">
        <v>3625</v>
      </c>
      <c r="H23" s="65" t="s">
        <v>482</v>
      </c>
      <c r="I23" s="65" t="s">
        <v>482</v>
      </c>
      <c r="J23" s="65" t="s">
        <v>3626</v>
      </c>
      <c r="K23" s="65" t="s">
        <v>482</v>
      </c>
    </row>
    <row r="24" spans="1:11">
      <c r="A24" s="65" t="s">
        <v>68</v>
      </c>
      <c r="B24" s="65" t="s">
        <v>3627</v>
      </c>
      <c r="C24" s="65" t="s">
        <v>3628</v>
      </c>
      <c r="D24" s="65" t="s">
        <v>1180</v>
      </c>
      <c r="E24" s="65" t="s">
        <v>482</v>
      </c>
      <c r="F24" s="65" t="s">
        <v>3629</v>
      </c>
      <c r="G24" s="65" t="s">
        <v>3630</v>
      </c>
      <c r="H24" s="65" t="s">
        <v>482</v>
      </c>
      <c r="I24" s="65" t="s">
        <v>482</v>
      </c>
      <c r="J24" s="65" t="s">
        <v>3631</v>
      </c>
      <c r="K24" s="65" t="s">
        <v>482</v>
      </c>
    </row>
    <row r="25" spans="1:11">
      <c r="A25" s="65" t="s">
        <v>68</v>
      </c>
      <c r="B25" s="65" t="s">
        <v>3632</v>
      </c>
      <c r="C25" s="65" t="s">
        <v>3538</v>
      </c>
      <c r="D25" s="65" t="s">
        <v>1180</v>
      </c>
      <c r="E25" s="65" t="s">
        <v>482</v>
      </c>
      <c r="F25" s="65" t="s">
        <v>3633</v>
      </c>
      <c r="G25" s="65" t="s">
        <v>3540</v>
      </c>
      <c r="H25" s="65" t="s">
        <v>482</v>
      </c>
      <c r="I25" s="65" t="s">
        <v>482</v>
      </c>
      <c r="J25" s="65" t="s">
        <v>3634</v>
      </c>
      <c r="K25" s="65" t="s">
        <v>482</v>
      </c>
    </row>
    <row r="26" spans="1:11">
      <c r="A26" s="65" t="s">
        <v>68</v>
      </c>
      <c r="B26" s="65" t="s">
        <v>1181</v>
      </c>
      <c r="C26" s="65" t="s">
        <v>3635</v>
      </c>
      <c r="D26" s="65" t="s">
        <v>1066</v>
      </c>
      <c r="E26" s="65" t="s">
        <v>38</v>
      </c>
      <c r="F26" s="65" t="s">
        <v>3636</v>
      </c>
      <c r="G26" s="65" t="s">
        <v>3637</v>
      </c>
      <c r="H26" s="65" t="s">
        <v>482</v>
      </c>
      <c r="I26" s="65" t="s">
        <v>482</v>
      </c>
      <c r="J26" s="65" t="s">
        <v>963</v>
      </c>
      <c r="K26" s="65" t="s">
        <v>482</v>
      </c>
    </row>
    <row r="27" spans="1:11">
      <c r="A27" s="65" t="s">
        <v>68</v>
      </c>
      <c r="B27" s="65" t="s">
        <v>3638</v>
      </c>
      <c r="C27" s="65" t="s">
        <v>3552</v>
      </c>
      <c r="D27" s="65" t="s">
        <v>1181</v>
      </c>
      <c r="E27" s="65" t="s">
        <v>482</v>
      </c>
      <c r="F27" s="65" t="s">
        <v>3639</v>
      </c>
      <c r="G27" s="65" t="s">
        <v>3554</v>
      </c>
      <c r="H27" s="65" t="s">
        <v>482</v>
      </c>
      <c r="I27" s="65" t="s">
        <v>482</v>
      </c>
      <c r="J27" s="65" t="s">
        <v>965</v>
      </c>
      <c r="K27" s="65" t="s">
        <v>482</v>
      </c>
    </row>
    <row r="28" spans="1:11">
      <c r="A28" s="65" t="s">
        <v>68</v>
      </c>
      <c r="B28" s="65" t="s">
        <v>3640</v>
      </c>
      <c r="C28" s="65" t="s">
        <v>3557</v>
      </c>
      <c r="D28" s="65" t="s">
        <v>1181</v>
      </c>
      <c r="E28" s="65" t="s">
        <v>482</v>
      </c>
      <c r="F28" s="65" t="s">
        <v>3641</v>
      </c>
      <c r="G28" s="65" t="s">
        <v>3559</v>
      </c>
      <c r="H28" s="65" t="s">
        <v>482</v>
      </c>
      <c r="I28" s="65" t="s">
        <v>482</v>
      </c>
      <c r="J28" s="65" t="s">
        <v>967</v>
      </c>
      <c r="K28" s="65" t="s">
        <v>482</v>
      </c>
    </row>
    <row r="29" spans="1:11">
      <c r="A29" s="65" t="s">
        <v>68</v>
      </c>
      <c r="B29" s="65" t="s">
        <v>3642</v>
      </c>
      <c r="C29" s="65" t="s">
        <v>3562</v>
      </c>
      <c r="D29" s="65" t="s">
        <v>1181</v>
      </c>
      <c r="E29" s="65" t="s">
        <v>482</v>
      </c>
      <c r="F29" s="65" t="s">
        <v>3643</v>
      </c>
      <c r="G29" s="65" t="s">
        <v>3564</v>
      </c>
      <c r="H29" s="65" t="s">
        <v>482</v>
      </c>
      <c r="I29" s="65" t="s">
        <v>482</v>
      </c>
      <c r="J29" s="65" t="s">
        <v>969</v>
      </c>
      <c r="K29" s="65" t="s">
        <v>482</v>
      </c>
    </row>
    <row r="30" spans="1:11">
      <c r="A30" s="65" t="s">
        <v>68</v>
      </c>
      <c r="B30" s="65" t="s">
        <v>3644</v>
      </c>
      <c r="C30" s="65" t="s">
        <v>3645</v>
      </c>
      <c r="D30" s="65" t="s">
        <v>1181</v>
      </c>
      <c r="E30" s="65" t="s">
        <v>482</v>
      </c>
      <c r="F30" s="65" t="s">
        <v>3646</v>
      </c>
      <c r="G30" s="65" t="s">
        <v>3647</v>
      </c>
      <c r="H30" s="65" t="s">
        <v>482</v>
      </c>
      <c r="I30" s="65" t="s">
        <v>482</v>
      </c>
      <c r="J30" s="65" t="s">
        <v>971</v>
      </c>
      <c r="K30" s="65" t="s">
        <v>482</v>
      </c>
    </row>
    <row r="31" spans="1:11">
      <c r="A31" s="65" t="s">
        <v>68</v>
      </c>
      <c r="B31" s="65" t="s">
        <v>3648</v>
      </c>
      <c r="C31" s="65" t="s">
        <v>3649</v>
      </c>
      <c r="D31" s="65" t="s">
        <v>1181</v>
      </c>
      <c r="E31" s="65" t="s">
        <v>482</v>
      </c>
      <c r="F31" s="65" t="s">
        <v>3650</v>
      </c>
      <c r="G31" s="65" t="s">
        <v>3651</v>
      </c>
      <c r="H31" s="65" t="s">
        <v>482</v>
      </c>
      <c r="I31" s="65" t="s">
        <v>482</v>
      </c>
      <c r="J31" s="65" t="s">
        <v>973</v>
      </c>
      <c r="K31" s="65" t="s">
        <v>482</v>
      </c>
    </row>
    <row r="32" spans="1:11">
      <c r="A32" s="65" t="s">
        <v>68</v>
      </c>
      <c r="B32" s="65" t="s">
        <v>3652</v>
      </c>
      <c r="C32" s="65" t="s">
        <v>3653</v>
      </c>
      <c r="D32" s="65" t="s">
        <v>1181</v>
      </c>
      <c r="E32" s="65" t="s">
        <v>482</v>
      </c>
      <c r="F32" s="65" t="s">
        <v>3654</v>
      </c>
      <c r="G32" s="65" t="s">
        <v>3655</v>
      </c>
      <c r="H32" s="65" t="s">
        <v>482</v>
      </c>
      <c r="I32" s="65" t="s">
        <v>482</v>
      </c>
      <c r="J32" s="65" t="s">
        <v>975</v>
      </c>
      <c r="K32" s="65" t="s">
        <v>482</v>
      </c>
    </row>
    <row r="33" spans="1:11">
      <c r="A33" s="65" t="s">
        <v>68</v>
      </c>
      <c r="B33" s="65" t="s">
        <v>3656</v>
      </c>
      <c r="C33" s="65" t="s">
        <v>3538</v>
      </c>
      <c r="D33" s="65" t="s">
        <v>1181</v>
      </c>
      <c r="E33" s="65" t="s">
        <v>482</v>
      </c>
      <c r="F33" s="65" t="s">
        <v>3657</v>
      </c>
      <c r="G33" s="65" t="s">
        <v>3540</v>
      </c>
      <c r="H33" s="65" t="s">
        <v>482</v>
      </c>
      <c r="I33" s="65" t="s">
        <v>482</v>
      </c>
      <c r="J33" s="65" t="s">
        <v>977</v>
      </c>
      <c r="K33" s="65" t="s">
        <v>482</v>
      </c>
    </row>
    <row r="34" spans="1:11">
      <c r="A34" s="65" t="s">
        <v>68</v>
      </c>
      <c r="B34" s="65" t="s">
        <v>3658</v>
      </c>
      <c r="C34" s="65" t="s">
        <v>3659</v>
      </c>
      <c r="D34" s="65" t="s">
        <v>1181</v>
      </c>
      <c r="E34" s="65" t="s">
        <v>482</v>
      </c>
      <c r="F34" s="65" t="s">
        <v>3660</v>
      </c>
      <c r="G34" s="65" t="s">
        <v>3661</v>
      </c>
      <c r="H34" s="65" t="s">
        <v>482</v>
      </c>
      <c r="I34" s="65" t="s">
        <v>482</v>
      </c>
      <c r="J34" s="65" t="s">
        <v>979</v>
      </c>
      <c r="K34" s="65" t="s">
        <v>482</v>
      </c>
    </row>
    <row r="35" spans="1:11">
      <c r="A35" s="65" t="s">
        <v>68</v>
      </c>
      <c r="B35" s="65" t="s">
        <v>1205</v>
      </c>
      <c r="C35" s="65" t="s">
        <v>3662</v>
      </c>
      <c r="D35" s="65" t="s">
        <v>1066</v>
      </c>
      <c r="E35" s="65" t="s">
        <v>38</v>
      </c>
      <c r="F35" s="65" t="s">
        <v>3663</v>
      </c>
      <c r="G35" s="65" t="s">
        <v>3664</v>
      </c>
      <c r="H35" s="65" t="s">
        <v>482</v>
      </c>
      <c r="I35" s="65" t="s">
        <v>482</v>
      </c>
      <c r="J35" s="65" t="s">
        <v>981</v>
      </c>
      <c r="K35" s="65" t="s">
        <v>482</v>
      </c>
    </row>
    <row r="36" spans="1:11">
      <c r="A36" s="65" t="s">
        <v>68</v>
      </c>
      <c r="B36" s="65" t="s">
        <v>3665</v>
      </c>
      <c r="C36" s="65" t="s">
        <v>3552</v>
      </c>
      <c r="D36" s="65" t="s">
        <v>1205</v>
      </c>
      <c r="E36" s="65" t="s">
        <v>482</v>
      </c>
      <c r="F36" s="65" t="s">
        <v>3666</v>
      </c>
      <c r="G36" s="65" t="s">
        <v>3554</v>
      </c>
      <c r="H36" s="65" t="s">
        <v>482</v>
      </c>
      <c r="I36" s="65" t="s">
        <v>482</v>
      </c>
      <c r="J36" s="65" t="s">
        <v>983</v>
      </c>
      <c r="K36" s="65" t="s">
        <v>482</v>
      </c>
    </row>
    <row r="37" spans="1:11">
      <c r="A37" s="65" t="s">
        <v>68</v>
      </c>
      <c r="B37" s="65" t="s">
        <v>3667</v>
      </c>
      <c r="C37" s="65" t="s">
        <v>3557</v>
      </c>
      <c r="D37" s="65" t="s">
        <v>1205</v>
      </c>
      <c r="E37" s="65" t="s">
        <v>482</v>
      </c>
      <c r="F37" s="65" t="s">
        <v>3668</v>
      </c>
      <c r="G37" s="65" t="s">
        <v>3559</v>
      </c>
      <c r="H37" s="65" t="s">
        <v>482</v>
      </c>
      <c r="I37" s="65" t="s">
        <v>482</v>
      </c>
      <c r="J37" s="65" t="s">
        <v>985</v>
      </c>
      <c r="K37" s="65" t="s">
        <v>482</v>
      </c>
    </row>
    <row r="38" spans="1:11">
      <c r="A38" s="65" t="s">
        <v>68</v>
      </c>
      <c r="B38" s="65" t="s">
        <v>3669</v>
      </c>
      <c r="C38" s="65" t="s">
        <v>3562</v>
      </c>
      <c r="D38" s="65" t="s">
        <v>1205</v>
      </c>
      <c r="E38" s="65" t="s">
        <v>482</v>
      </c>
      <c r="F38" s="65" t="s">
        <v>3670</v>
      </c>
      <c r="G38" s="65" t="s">
        <v>3564</v>
      </c>
      <c r="H38" s="65" t="s">
        <v>482</v>
      </c>
      <c r="I38" s="65" t="s">
        <v>482</v>
      </c>
      <c r="J38" s="65" t="s">
        <v>987</v>
      </c>
      <c r="K38" s="65" t="s">
        <v>482</v>
      </c>
    </row>
    <row r="39" spans="1:11">
      <c r="A39" s="65" t="s">
        <v>68</v>
      </c>
      <c r="B39" s="65" t="s">
        <v>3671</v>
      </c>
      <c r="C39" s="65" t="s">
        <v>3672</v>
      </c>
      <c r="D39" s="65" t="s">
        <v>1205</v>
      </c>
      <c r="E39" s="65" t="s">
        <v>482</v>
      </c>
      <c r="F39" s="65" t="s">
        <v>3673</v>
      </c>
      <c r="G39" s="65" t="s">
        <v>3674</v>
      </c>
      <c r="H39" s="65" t="s">
        <v>482</v>
      </c>
      <c r="I39" s="65" t="s">
        <v>482</v>
      </c>
      <c r="J39" s="65" t="s">
        <v>989</v>
      </c>
      <c r="K39" s="65" t="s">
        <v>482</v>
      </c>
    </row>
    <row r="40" spans="1:11">
      <c r="A40" s="65" t="s">
        <v>68</v>
      </c>
      <c r="B40" s="65" t="s">
        <v>3675</v>
      </c>
      <c r="C40" s="65" t="s">
        <v>3676</v>
      </c>
      <c r="D40" s="65" t="s">
        <v>1205</v>
      </c>
      <c r="E40" s="65" t="s">
        <v>482</v>
      </c>
      <c r="F40" s="65" t="s">
        <v>3677</v>
      </c>
      <c r="G40" s="65" t="s">
        <v>3678</v>
      </c>
      <c r="H40" s="65" t="s">
        <v>482</v>
      </c>
      <c r="I40" s="65" t="s">
        <v>482</v>
      </c>
      <c r="J40" s="65" t="s">
        <v>991</v>
      </c>
      <c r="K40" s="65" t="s">
        <v>482</v>
      </c>
    </row>
    <row r="41" spans="1:11">
      <c r="A41" s="65" t="s">
        <v>68</v>
      </c>
      <c r="B41" s="65" t="s">
        <v>3679</v>
      </c>
      <c r="C41" s="65" t="s">
        <v>3680</v>
      </c>
      <c r="D41" s="65" t="s">
        <v>1205</v>
      </c>
      <c r="E41" s="65" t="s">
        <v>482</v>
      </c>
      <c r="F41" s="65" t="s">
        <v>3681</v>
      </c>
      <c r="G41" s="65" t="s">
        <v>3682</v>
      </c>
      <c r="H41" s="65" t="s">
        <v>482</v>
      </c>
      <c r="I41" s="65" t="s">
        <v>482</v>
      </c>
      <c r="J41" s="65" t="s">
        <v>993</v>
      </c>
      <c r="K41" s="65" t="s">
        <v>482</v>
      </c>
    </row>
    <row r="42" spans="1:11">
      <c r="A42" s="65" t="s">
        <v>68</v>
      </c>
      <c r="B42" s="65" t="s">
        <v>3683</v>
      </c>
      <c r="C42" s="65" t="s">
        <v>3538</v>
      </c>
      <c r="D42" s="65" t="s">
        <v>1205</v>
      </c>
      <c r="E42" s="65" t="s">
        <v>482</v>
      </c>
      <c r="F42" s="65" t="s">
        <v>3684</v>
      </c>
      <c r="G42" s="65" t="s">
        <v>3540</v>
      </c>
      <c r="H42" s="65" t="s">
        <v>482</v>
      </c>
      <c r="I42" s="65" t="s">
        <v>482</v>
      </c>
      <c r="J42" s="65" t="s">
        <v>995</v>
      </c>
      <c r="K42" s="65" t="s">
        <v>482</v>
      </c>
    </row>
    <row r="43" spans="1:11">
      <c r="A43" s="65" t="s">
        <v>68</v>
      </c>
      <c r="B43" s="65" t="s">
        <v>3685</v>
      </c>
      <c r="C43" s="65" t="s">
        <v>3686</v>
      </c>
      <c r="D43" s="65" t="s">
        <v>1205</v>
      </c>
      <c r="E43" s="65" t="s">
        <v>482</v>
      </c>
      <c r="F43" s="65" t="s">
        <v>3687</v>
      </c>
      <c r="G43" s="65" t="s">
        <v>3688</v>
      </c>
      <c r="H43" s="65" t="s">
        <v>482</v>
      </c>
      <c r="I43" s="65" t="s">
        <v>482</v>
      </c>
      <c r="J43" s="65" t="s">
        <v>997</v>
      </c>
      <c r="K43" s="65" t="s">
        <v>482</v>
      </c>
    </row>
    <row r="44" spans="1:11">
      <c r="A44" s="65" t="s">
        <v>68</v>
      </c>
      <c r="B44" s="65" t="s">
        <v>1206</v>
      </c>
      <c r="C44" s="65" t="s">
        <v>3689</v>
      </c>
      <c r="D44" s="65" t="s">
        <v>1066</v>
      </c>
      <c r="E44" s="65" t="s">
        <v>38</v>
      </c>
      <c r="F44" s="65" t="s">
        <v>3690</v>
      </c>
      <c r="G44" s="65" t="s">
        <v>3691</v>
      </c>
      <c r="H44" s="65" t="s">
        <v>482</v>
      </c>
      <c r="I44" s="65" t="s">
        <v>482</v>
      </c>
      <c r="J44" s="65" t="s">
        <v>999</v>
      </c>
      <c r="K44" s="65" t="s">
        <v>482</v>
      </c>
    </row>
    <row r="45" spans="1:11">
      <c r="A45" s="65" t="s">
        <v>68</v>
      </c>
      <c r="B45" s="65" t="s">
        <v>3692</v>
      </c>
      <c r="C45" s="65" t="s">
        <v>3552</v>
      </c>
      <c r="D45" s="65" t="s">
        <v>1206</v>
      </c>
      <c r="E45" s="65" t="s">
        <v>482</v>
      </c>
      <c r="F45" s="65" t="s">
        <v>3693</v>
      </c>
      <c r="G45" s="65" t="s">
        <v>3554</v>
      </c>
      <c r="H45" s="65" t="s">
        <v>482</v>
      </c>
      <c r="I45" s="65" t="s">
        <v>482</v>
      </c>
      <c r="J45" s="65" t="s">
        <v>1001</v>
      </c>
      <c r="K45" s="65" t="s">
        <v>482</v>
      </c>
    </row>
    <row r="46" spans="1:11">
      <c r="A46" s="65" t="s">
        <v>68</v>
      </c>
      <c r="B46" s="65" t="s">
        <v>3694</v>
      </c>
      <c r="C46" s="65" t="s">
        <v>3557</v>
      </c>
      <c r="D46" s="65" t="s">
        <v>1206</v>
      </c>
      <c r="E46" s="65" t="s">
        <v>482</v>
      </c>
      <c r="F46" s="65" t="s">
        <v>3695</v>
      </c>
      <c r="G46" s="65" t="s">
        <v>3559</v>
      </c>
      <c r="H46" s="65" t="s">
        <v>482</v>
      </c>
      <c r="I46" s="65" t="s">
        <v>482</v>
      </c>
      <c r="J46" s="65" t="s">
        <v>1003</v>
      </c>
      <c r="K46" s="65" t="s">
        <v>482</v>
      </c>
    </row>
    <row r="47" spans="1:11">
      <c r="A47" s="65" t="s">
        <v>68</v>
      </c>
      <c r="B47" s="65" t="s">
        <v>3696</v>
      </c>
      <c r="C47" s="65" t="s">
        <v>3562</v>
      </c>
      <c r="D47" s="65" t="s">
        <v>1206</v>
      </c>
      <c r="E47" s="65" t="s">
        <v>482</v>
      </c>
      <c r="F47" s="65" t="s">
        <v>3697</v>
      </c>
      <c r="G47" s="65" t="s">
        <v>3564</v>
      </c>
      <c r="H47" s="65" t="s">
        <v>482</v>
      </c>
      <c r="I47" s="65" t="s">
        <v>482</v>
      </c>
      <c r="J47" s="65" t="s">
        <v>1005</v>
      </c>
      <c r="K47" s="65" t="s">
        <v>482</v>
      </c>
    </row>
    <row r="48" spans="1:11">
      <c r="A48" s="65" t="s">
        <v>68</v>
      </c>
      <c r="B48" s="65" t="s">
        <v>3698</v>
      </c>
      <c r="C48" s="65" t="s">
        <v>3699</v>
      </c>
      <c r="D48" s="65" t="s">
        <v>1206</v>
      </c>
      <c r="E48" s="65" t="s">
        <v>482</v>
      </c>
      <c r="F48" s="65" t="s">
        <v>3700</v>
      </c>
      <c r="G48" s="65" t="s">
        <v>3701</v>
      </c>
      <c r="H48" s="65" t="s">
        <v>482</v>
      </c>
      <c r="I48" s="65" t="s">
        <v>482</v>
      </c>
      <c r="J48" s="65" t="s">
        <v>1007</v>
      </c>
      <c r="K48" s="65" t="s">
        <v>482</v>
      </c>
    </row>
    <row r="49" spans="1:11">
      <c r="A49" s="65" t="s">
        <v>68</v>
      </c>
      <c r="B49" s="65" t="s">
        <v>3702</v>
      </c>
      <c r="C49" s="65" t="s">
        <v>3703</v>
      </c>
      <c r="D49" s="65" t="s">
        <v>1206</v>
      </c>
      <c r="E49" s="65" t="s">
        <v>482</v>
      </c>
      <c r="F49" s="65" t="s">
        <v>3704</v>
      </c>
      <c r="G49" s="65" t="s">
        <v>3705</v>
      </c>
      <c r="H49" s="65" t="s">
        <v>482</v>
      </c>
      <c r="I49" s="65" t="s">
        <v>482</v>
      </c>
      <c r="J49" s="65" t="s">
        <v>1009</v>
      </c>
      <c r="K49" s="65" t="s">
        <v>482</v>
      </c>
    </row>
    <row r="50" spans="1:11">
      <c r="A50" s="65" t="s">
        <v>68</v>
      </c>
      <c r="B50" s="65" t="s">
        <v>3706</v>
      </c>
      <c r="C50" s="65" t="s">
        <v>3538</v>
      </c>
      <c r="D50" s="65" t="s">
        <v>1206</v>
      </c>
      <c r="E50" s="65" t="s">
        <v>482</v>
      </c>
      <c r="F50" s="65" t="s">
        <v>3707</v>
      </c>
      <c r="G50" s="65" t="s">
        <v>3540</v>
      </c>
      <c r="H50" s="65" t="s">
        <v>482</v>
      </c>
      <c r="I50" s="65" t="s">
        <v>482</v>
      </c>
      <c r="J50" s="65" t="s">
        <v>1011</v>
      </c>
      <c r="K50" s="65" t="s">
        <v>482</v>
      </c>
    </row>
    <row r="51" spans="1:11">
      <c r="A51" s="65" t="s">
        <v>68</v>
      </c>
      <c r="B51" s="65" t="s">
        <v>3708</v>
      </c>
      <c r="C51" s="65" t="s">
        <v>3709</v>
      </c>
      <c r="D51" s="65" t="s">
        <v>1206</v>
      </c>
      <c r="E51" s="65" t="s">
        <v>482</v>
      </c>
      <c r="F51" s="65" t="s">
        <v>3710</v>
      </c>
      <c r="G51" s="65" t="s">
        <v>3711</v>
      </c>
      <c r="H51" s="65" t="s">
        <v>482</v>
      </c>
      <c r="I51" s="65" t="s">
        <v>482</v>
      </c>
      <c r="J51" s="65" t="s">
        <v>1013</v>
      </c>
      <c r="K51" s="65" t="s">
        <v>482</v>
      </c>
    </row>
    <row r="52" spans="1:11">
      <c r="A52" s="65" t="s">
        <v>68</v>
      </c>
      <c r="B52" s="65" t="s">
        <v>1207</v>
      </c>
      <c r="C52" s="65" t="s">
        <v>3712</v>
      </c>
      <c r="D52" s="65" t="s">
        <v>1066</v>
      </c>
      <c r="E52" s="65" t="s">
        <v>38</v>
      </c>
      <c r="F52" s="65" t="s">
        <v>3713</v>
      </c>
      <c r="G52" s="65" t="s">
        <v>3714</v>
      </c>
      <c r="H52" s="65" t="s">
        <v>482</v>
      </c>
      <c r="I52" s="65" t="s">
        <v>482</v>
      </c>
      <c r="J52" s="65" t="s">
        <v>1015</v>
      </c>
      <c r="K52" s="65" t="s">
        <v>482</v>
      </c>
    </row>
    <row r="53" spans="1:11">
      <c r="A53" s="65" t="s">
        <v>68</v>
      </c>
      <c r="B53" s="65" t="s">
        <v>3715</v>
      </c>
      <c r="C53" s="65" t="s">
        <v>3552</v>
      </c>
      <c r="D53" s="65" t="s">
        <v>1207</v>
      </c>
      <c r="E53" s="65" t="s">
        <v>482</v>
      </c>
      <c r="F53" s="65" t="s">
        <v>3716</v>
      </c>
      <c r="G53" s="65" t="s">
        <v>3554</v>
      </c>
      <c r="H53" s="65" t="s">
        <v>482</v>
      </c>
      <c r="I53" s="65" t="s">
        <v>482</v>
      </c>
      <c r="J53" s="65" t="s">
        <v>1017</v>
      </c>
      <c r="K53" s="65" t="s">
        <v>482</v>
      </c>
    </row>
    <row r="54" spans="1:11">
      <c r="A54" s="65" t="s">
        <v>68</v>
      </c>
      <c r="B54" s="65" t="s">
        <v>3717</v>
      </c>
      <c r="C54" s="65" t="s">
        <v>3557</v>
      </c>
      <c r="D54" s="65" t="s">
        <v>1207</v>
      </c>
      <c r="E54" s="65" t="s">
        <v>482</v>
      </c>
      <c r="F54" s="65" t="s">
        <v>3718</v>
      </c>
      <c r="G54" s="65" t="s">
        <v>3559</v>
      </c>
      <c r="H54" s="65" t="s">
        <v>482</v>
      </c>
      <c r="I54" s="65" t="s">
        <v>482</v>
      </c>
      <c r="J54" s="65" t="s">
        <v>1019</v>
      </c>
      <c r="K54" s="65" t="s">
        <v>482</v>
      </c>
    </row>
    <row r="55" spans="1:11">
      <c r="A55" s="65" t="s">
        <v>68</v>
      </c>
      <c r="B55" s="65" t="s">
        <v>3719</v>
      </c>
      <c r="C55" s="65" t="s">
        <v>3720</v>
      </c>
      <c r="D55" s="65" t="s">
        <v>1207</v>
      </c>
      <c r="E55" s="65" t="s">
        <v>482</v>
      </c>
      <c r="F55" s="65" t="s">
        <v>3721</v>
      </c>
      <c r="G55" s="65" t="s">
        <v>3722</v>
      </c>
      <c r="H55" s="65" t="s">
        <v>482</v>
      </c>
      <c r="I55" s="65" t="s">
        <v>482</v>
      </c>
      <c r="J55" s="65" t="s">
        <v>1021</v>
      </c>
      <c r="K55" s="65" t="s">
        <v>482</v>
      </c>
    </row>
    <row r="56" spans="1:11">
      <c r="A56" s="65" t="s">
        <v>68</v>
      </c>
      <c r="B56" s="65" t="s">
        <v>3723</v>
      </c>
      <c r="C56" s="65" t="s">
        <v>3724</v>
      </c>
      <c r="D56" s="65" t="s">
        <v>1207</v>
      </c>
      <c r="E56" s="65" t="s">
        <v>482</v>
      </c>
      <c r="F56" s="65" t="s">
        <v>3725</v>
      </c>
      <c r="G56" s="65" t="s">
        <v>3726</v>
      </c>
      <c r="H56" s="65" t="s">
        <v>482</v>
      </c>
      <c r="I56" s="65" t="s">
        <v>482</v>
      </c>
      <c r="J56" s="65" t="s">
        <v>3727</v>
      </c>
      <c r="K56" s="65" t="s">
        <v>482</v>
      </c>
    </row>
    <row r="57" spans="1:11">
      <c r="A57" s="65" t="s">
        <v>68</v>
      </c>
      <c r="B57" s="65" t="s">
        <v>3728</v>
      </c>
      <c r="C57" s="65" t="s">
        <v>3729</v>
      </c>
      <c r="D57" s="65" t="s">
        <v>1207</v>
      </c>
      <c r="E57" s="65" t="s">
        <v>482</v>
      </c>
      <c r="F57" s="65" t="s">
        <v>3730</v>
      </c>
      <c r="G57" s="65" t="s">
        <v>3731</v>
      </c>
      <c r="H57" s="65" t="s">
        <v>482</v>
      </c>
      <c r="I57" s="65" t="s">
        <v>482</v>
      </c>
      <c r="J57" s="65" t="s">
        <v>3732</v>
      </c>
      <c r="K57" s="65" t="s">
        <v>482</v>
      </c>
    </row>
    <row r="58" spans="1:11">
      <c r="A58" s="65" t="s">
        <v>68</v>
      </c>
      <c r="B58" s="65" t="s">
        <v>3733</v>
      </c>
      <c r="C58" s="65" t="s">
        <v>3734</v>
      </c>
      <c r="D58" s="65" t="s">
        <v>1207</v>
      </c>
      <c r="E58" s="65" t="s">
        <v>482</v>
      </c>
      <c r="F58" s="65" t="s">
        <v>3735</v>
      </c>
      <c r="G58" s="65" t="s">
        <v>3736</v>
      </c>
      <c r="H58" s="65" t="s">
        <v>482</v>
      </c>
      <c r="I58" s="65" t="s">
        <v>482</v>
      </c>
      <c r="J58" s="65" t="s">
        <v>3737</v>
      </c>
      <c r="K58" s="65" t="s">
        <v>482</v>
      </c>
    </row>
    <row r="59" spans="1:11">
      <c r="A59" s="65" t="s">
        <v>68</v>
      </c>
      <c r="B59" s="65" t="s">
        <v>3738</v>
      </c>
      <c r="C59" s="65" t="s">
        <v>3739</v>
      </c>
      <c r="D59" s="65" t="s">
        <v>1207</v>
      </c>
      <c r="E59" s="65" t="s">
        <v>482</v>
      </c>
      <c r="F59" s="65" t="s">
        <v>3740</v>
      </c>
      <c r="G59" s="65" t="s">
        <v>3741</v>
      </c>
      <c r="H59" s="65" t="s">
        <v>482</v>
      </c>
      <c r="I59" s="65" t="s">
        <v>482</v>
      </c>
      <c r="J59" s="65" t="s">
        <v>3742</v>
      </c>
      <c r="K59" s="65" t="s">
        <v>482</v>
      </c>
    </row>
    <row r="60" spans="1:11">
      <c r="A60" s="65" t="s">
        <v>68</v>
      </c>
      <c r="B60" s="65" t="s">
        <v>3743</v>
      </c>
      <c r="C60" s="65" t="s">
        <v>3744</v>
      </c>
      <c r="D60" s="65" t="s">
        <v>1207</v>
      </c>
      <c r="E60" s="65" t="s">
        <v>482</v>
      </c>
      <c r="F60" s="65" t="s">
        <v>3745</v>
      </c>
      <c r="G60" s="65" t="s">
        <v>3746</v>
      </c>
      <c r="H60" s="65" t="s">
        <v>482</v>
      </c>
      <c r="I60" s="65" t="s">
        <v>482</v>
      </c>
      <c r="J60" s="65" t="s">
        <v>3747</v>
      </c>
      <c r="K60" s="65" t="s">
        <v>482</v>
      </c>
    </row>
    <row r="61" spans="1:11">
      <c r="A61" s="65" t="s">
        <v>68</v>
      </c>
      <c r="B61" s="65" t="s">
        <v>1301</v>
      </c>
      <c r="C61" s="65" t="s">
        <v>3748</v>
      </c>
      <c r="D61" s="65" t="s">
        <v>1066</v>
      </c>
      <c r="E61" s="65" t="s">
        <v>38</v>
      </c>
      <c r="F61" s="65" t="s">
        <v>3749</v>
      </c>
      <c r="G61" s="65" t="s">
        <v>3750</v>
      </c>
      <c r="H61" s="65" t="s">
        <v>482</v>
      </c>
      <c r="I61" s="65" t="s">
        <v>482</v>
      </c>
      <c r="J61" s="65" t="s">
        <v>3751</v>
      </c>
      <c r="K61" s="65" t="s">
        <v>482</v>
      </c>
    </row>
    <row r="62" spans="1:11">
      <c r="A62" s="65" t="s">
        <v>68</v>
      </c>
      <c r="B62" s="65" t="s">
        <v>1067</v>
      </c>
      <c r="C62" s="65" t="s">
        <v>3752</v>
      </c>
      <c r="D62" s="65" t="s">
        <v>1050</v>
      </c>
      <c r="E62" s="65" t="s">
        <v>38</v>
      </c>
      <c r="F62" s="65" t="s">
        <v>3753</v>
      </c>
      <c r="G62" s="65" t="s">
        <v>3637</v>
      </c>
      <c r="H62" s="65" t="s">
        <v>482</v>
      </c>
      <c r="I62" s="65" t="s">
        <v>482</v>
      </c>
      <c r="J62" s="65" t="s">
        <v>3754</v>
      </c>
      <c r="K62" s="65" t="s">
        <v>482</v>
      </c>
    </row>
    <row r="63" spans="1:11">
      <c r="A63" s="65" t="s">
        <v>68</v>
      </c>
      <c r="B63" s="65" t="s">
        <v>1209</v>
      </c>
      <c r="C63" s="65" t="s">
        <v>3755</v>
      </c>
      <c r="D63" s="65" t="s">
        <v>1067</v>
      </c>
      <c r="E63" s="65" t="s">
        <v>38</v>
      </c>
      <c r="F63" s="65" t="s">
        <v>3756</v>
      </c>
      <c r="G63" s="65" t="s">
        <v>3757</v>
      </c>
      <c r="H63" s="65" t="s">
        <v>482</v>
      </c>
      <c r="I63" s="65" t="s">
        <v>482</v>
      </c>
      <c r="J63" s="65" t="s">
        <v>3758</v>
      </c>
      <c r="K63" s="65" t="s">
        <v>482</v>
      </c>
    </row>
    <row r="64" spans="1:11">
      <c r="A64" s="65" t="s">
        <v>68</v>
      </c>
      <c r="B64" s="65" t="s">
        <v>3759</v>
      </c>
      <c r="C64" s="65" t="s">
        <v>3552</v>
      </c>
      <c r="D64" s="65" t="s">
        <v>1209</v>
      </c>
      <c r="E64" s="65" t="s">
        <v>482</v>
      </c>
      <c r="F64" s="65" t="s">
        <v>3760</v>
      </c>
      <c r="G64" s="65" t="s">
        <v>3554</v>
      </c>
      <c r="H64" s="65" t="s">
        <v>482</v>
      </c>
      <c r="I64" s="65" t="s">
        <v>482</v>
      </c>
      <c r="J64" s="65" t="s">
        <v>3761</v>
      </c>
      <c r="K64" s="65" t="s">
        <v>482</v>
      </c>
    </row>
    <row r="65" spans="1:11">
      <c r="A65" s="65" t="s">
        <v>68</v>
      </c>
      <c r="B65" s="65" t="s">
        <v>3762</v>
      </c>
      <c r="C65" s="65" t="s">
        <v>3557</v>
      </c>
      <c r="D65" s="65" t="s">
        <v>1209</v>
      </c>
      <c r="E65" s="65" t="s">
        <v>482</v>
      </c>
      <c r="F65" s="65" t="s">
        <v>3763</v>
      </c>
      <c r="G65" s="65" t="s">
        <v>3559</v>
      </c>
      <c r="H65" s="65" t="s">
        <v>482</v>
      </c>
      <c r="I65" s="65" t="s">
        <v>482</v>
      </c>
      <c r="J65" s="65" t="s">
        <v>3764</v>
      </c>
      <c r="K65" s="65" t="s">
        <v>482</v>
      </c>
    </row>
    <row r="66" spans="1:11">
      <c r="A66" s="65" t="s">
        <v>68</v>
      </c>
      <c r="B66" s="65" t="s">
        <v>3765</v>
      </c>
      <c r="C66" s="65" t="s">
        <v>3562</v>
      </c>
      <c r="D66" s="65" t="s">
        <v>1209</v>
      </c>
      <c r="E66" s="65" t="s">
        <v>482</v>
      </c>
      <c r="F66" s="65" t="s">
        <v>3766</v>
      </c>
      <c r="G66" s="65" t="s">
        <v>3564</v>
      </c>
      <c r="H66" s="65" t="s">
        <v>482</v>
      </c>
      <c r="I66" s="65" t="s">
        <v>482</v>
      </c>
      <c r="J66" s="65" t="s">
        <v>3767</v>
      </c>
      <c r="K66" s="65" t="s">
        <v>482</v>
      </c>
    </row>
    <row r="67" spans="1:11">
      <c r="A67" s="65" t="s">
        <v>68</v>
      </c>
      <c r="B67" s="65" t="s">
        <v>3768</v>
      </c>
      <c r="C67" s="65" t="s">
        <v>3769</v>
      </c>
      <c r="D67" s="65" t="s">
        <v>1209</v>
      </c>
      <c r="E67" s="65" t="s">
        <v>482</v>
      </c>
      <c r="F67" s="65" t="s">
        <v>3770</v>
      </c>
      <c r="G67" s="65" t="s">
        <v>3771</v>
      </c>
      <c r="H67" s="65" t="s">
        <v>482</v>
      </c>
      <c r="I67" s="65" t="s">
        <v>482</v>
      </c>
      <c r="J67" s="65" t="s">
        <v>3772</v>
      </c>
      <c r="K67" s="65" t="s">
        <v>482</v>
      </c>
    </row>
    <row r="68" spans="1:11">
      <c r="A68" s="65" t="s">
        <v>68</v>
      </c>
      <c r="B68" s="65" t="s">
        <v>1210</v>
      </c>
      <c r="C68" s="65" t="s">
        <v>3773</v>
      </c>
      <c r="D68" s="65" t="s">
        <v>1067</v>
      </c>
      <c r="E68" s="65" t="s">
        <v>38</v>
      </c>
      <c r="F68" s="65" t="s">
        <v>3774</v>
      </c>
      <c r="G68" s="65" t="s">
        <v>3775</v>
      </c>
      <c r="H68" s="65" t="s">
        <v>482</v>
      </c>
      <c r="I68" s="65" t="s">
        <v>482</v>
      </c>
      <c r="J68" s="65" t="s">
        <v>3776</v>
      </c>
      <c r="K68" s="65" t="s">
        <v>482</v>
      </c>
    </row>
    <row r="69" spans="1:11">
      <c r="A69" s="65" t="s">
        <v>68</v>
      </c>
      <c r="B69" s="65" t="s">
        <v>3777</v>
      </c>
      <c r="C69" s="65" t="s">
        <v>3778</v>
      </c>
      <c r="D69" s="65" t="s">
        <v>1210</v>
      </c>
      <c r="E69" s="65" t="s">
        <v>482</v>
      </c>
      <c r="F69" s="65" t="s">
        <v>3779</v>
      </c>
      <c r="G69" s="65" t="s">
        <v>3780</v>
      </c>
      <c r="H69" s="65" t="s">
        <v>482</v>
      </c>
      <c r="I69" s="65" t="s">
        <v>482</v>
      </c>
      <c r="J69" s="65" t="s">
        <v>3781</v>
      </c>
      <c r="K69" s="65" t="s">
        <v>482</v>
      </c>
    </row>
    <row r="70" spans="1:11">
      <c r="A70" s="65" t="s">
        <v>68</v>
      </c>
      <c r="B70" s="65" t="s">
        <v>1069</v>
      </c>
      <c r="C70" s="65" t="s">
        <v>3782</v>
      </c>
      <c r="D70" s="65" t="s">
        <v>1050</v>
      </c>
      <c r="E70" s="65" t="s">
        <v>38</v>
      </c>
      <c r="F70" s="65" t="s">
        <v>3783</v>
      </c>
      <c r="G70" s="65" t="s">
        <v>3784</v>
      </c>
      <c r="H70" s="65" t="s">
        <v>482</v>
      </c>
      <c r="I70" s="65" t="s">
        <v>482</v>
      </c>
      <c r="J70" s="65" t="s">
        <v>3785</v>
      </c>
      <c r="K70" s="65" t="s">
        <v>482</v>
      </c>
    </row>
    <row r="71" spans="1:11">
      <c r="A71" s="65" t="s">
        <v>68</v>
      </c>
      <c r="B71" s="65" t="s">
        <v>1123</v>
      </c>
      <c r="C71" s="65" t="s">
        <v>3786</v>
      </c>
      <c r="D71" s="65" t="s">
        <v>1069</v>
      </c>
      <c r="E71" s="65" t="s">
        <v>38</v>
      </c>
      <c r="F71" s="65" t="s">
        <v>3787</v>
      </c>
      <c r="G71" s="65" t="s">
        <v>3788</v>
      </c>
      <c r="H71" s="65" t="s">
        <v>482</v>
      </c>
      <c r="I71" s="65" t="s">
        <v>482</v>
      </c>
      <c r="J71" s="65" t="s">
        <v>3789</v>
      </c>
      <c r="K71" s="65" t="s">
        <v>482</v>
      </c>
    </row>
    <row r="72" spans="1:11">
      <c r="A72" s="65" t="s">
        <v>68</v>
      </c>
      <c r="B72" s="65" t="s">
        <v>3790</v>
      </c>
      <c r="C72" s="65" t="s">
        <v>3552</v>
      </c>
      <c r="D72" s="65" t="s">
        <v>1123</v>
      </c>
      <c r="E72" s="65" t="s">
        <v>482</v>
      </c>
      <c r="F72" s="65" t="s">
        <v>3791</v>
      </c>
      <c r="G72" s="65" t="s">
        <v>3554</v>
      </c>
      <c r="H72" s="65" t="s">
        <v>482</v>
      </c>
      <c r="I72" s="65" t="s">
        <v>482</v>
      </c>
      <c r="J72" s="65" t="s">
        <v>3792</v>
      </c>
      <c r="K72" s="65" t="s">
        <v>482</v>
      </c>
    </row>
    <row r="73" spans="1:11">
      <c r="A73" s="65" t="s">
        <v>68</v>
      </c>
      <c r="B73" s="65" t="s">
        <v>3793</v>
      </c>
      <c r="C73" s="65" t="s">
        <v>3557</v>
      </c>
      <c r="D73" s="65" t="s">
        <v>1123</v>
      </c>
      <c r="E73" s="65" t="s">
        <v>482</v>
      </c>
      <c r="F73" s="65" t="s">
        <v>3794</v>
      </c>
      <c r="G73" s="65" t="s">
        <v>3559</v>
      </c>
      <c r="H73" s="65" t="s">
        <v>482</v>
      </c>
      <c r="I73" s="65" t="s">
        <v>482</v>
      </c>
      <c r="J73" s="65" t="s">
        <v>3795</v>
      </c>
      <c r="K73" s="65" t="s">
        <v>482</v>
      </c>
    </row>
    <row r="74" spans="1:11">
      <c r="A74" s="65" t="s">
        <v>68</v>
      </c>
      <c r="B74" s="65" t="s">
        <v>3796</v>
      </c>
      <c r="C74" s="65" t="s">
        <v>3562</v>
      </c>
      <c r="D74" s="65" t="s">
        <v>1123</v>
      </c>
      <c r="E74" s="65" t="s">
        <v>482</v>
      </c>
      <c r="F74" s="65" t="s">
        <v>3797</v>
      </c>
      <c r="G74" s="65" t="s">
        <v>3564</v>
      </c>
      <c r="H74" s="65" t="s">
        <v>482</v>
      </c>
      <c r="I74" s="65" t="s">
        <v>482</v>
      </c>
      <c r="J74" s="65" t="s">
        <v>3798</v>
      </c>
      <c r="K74" s="65" t="s">
        <v>482</v>
      </c>
    </row>
    <row r="75" spans="1:11">
      <c r="A75" s="65" t="s">
        <v>68</v>
      </c>
      <c r="B75" s="65" t="s">
        <v>3799</v>
      </c>
      <c r="C75" s="65" t="s">
        <v>3800</v>
      </c>
      <c r="D75" s="65" t="s">
        <v>1123</v>
      </c>
      <c r="E75" s="65" t="s">
        <v>482</v>
      </c>
      <c r="F75" s="65" t="s">
        <v>3801</v>
      </c>
      <c r="G75" s="65" t="s">
        <v>3802</v>
      </c>
      <c r="H75" s="65" t="s">
        <v>482</v>
      </c>
      <c r="I75" s="65" t="s">
        <v>482</v>
      </c>
      <c r="J75" s="65" t="s">
        <v>3803</v>
      </c>
      <c r="K75" s="65" t="s">
        <v>482</v>
      </c>
    </row>
    <row r="76" spans="1:11">
      <c r="A76" s="65" t="s">
        <v>68</v>
      </c>
      <c r="B76" s="65" t="s">
        <v>3804</v>
      </c>
      <c r="C76" s="65" t="s">
        <v>3805</v>
      </c>
      <c r="D76" s="65" t="s">
        <v>1123</v>
      </c>
      <c r="E76" s="65" t="s">
        <v>482</v>
      </c>
      <c r="F76" s="65" t="s">
        <v>3806</v>
      </c>
      <c r="G76" s="65" t="s">
        <v>3807</v>
      </c>
      <c r="H76" s="65" t="s">
        <v>482</v>
      </c>
      <c r="I76" s="65" t="s">
        <v>482</v>
      </c>
      <c r="J76" s="65" t="s">
        <v>3808</v>
      </c>
      <c r="K76" s="65" t="s">
        <v>482</v>
      </c>
    </row>
    <row r="77" spans="1:11">
      <c r="A77" s="65" t="s">
        <v>68</v>
      </c>
      <c r="B77" s="65" t="s">
        <v>3809</v>
      </c>
      <c r="C77" s="65" t="s">
        <v>3810</v>
      </c>
      <c r="D77" s="65" t="s">
        <v>1123</v>
      </c>
      <c r="E77" s="65" t="s">
        <v>482</v>
      </c>
      <c r="F77" s="65" t="s">
        <v>3811</v>
      </c>
      <c r="G77" s="65" t="s">
        <v>3812</v>
      </c>
      <c r="H77" s="65" t="s">
        <v>482</v>
      </c>
      <c r="I77" s="65" t="s">
        <v>482</v>
      </c>
      <c r="J77" s="65" t="s">
        <v>3813</v>
      </c>
      <c r="K77" s="65" t="s">
        <v>482</v>
      </c>
    </row>
    <row r="78" spans="1:11">
      <c r="A78" s="65" t="s">
        <v>68</v>
      </c>
      <c r="B78" s="65" t="s">
        <v>3814</v>
      </c>
      <c r="C78" s="65" t="s">
        <v>3815</v>
      </c>
      <c r="D78" s="65" t="s">
        <v>1123</v>
      </c>
      <c r="E78" s="65" t="s">
        <v>482</v>
      </c>
      <c r="F78" s="65" t="s">
        <v>3816</v>
      </c>
      <c r="G78" s="65" t="s">
        <v>3817</v>
      </c>
      <c r="H78" s="65" t="s">
        <v>482</v>
      </c>
      <c r="I78" s="65" t="s">
        <v>482</v>
      </c>
      <c r="J78" s="65" t="s">
        <v>3818</v>
      </c>
      <c r="K78" s="65" t="s">
        <v>482</v>
      </c>
    </row>
    <row r="79" spans="1:11">
      <c r="A79" s="65" t="s">
        <v>68</v>
      </c>
      <c r="B79" s="65" t="s">
        <v>3819</v>
      </c>
      <c r="C79" s="65" t="s">
        <v>3820</v>
      </c>
      <c r="D79" s="65" t="s">
        <v>1123</v>
      </c>
      <c r="E79" s="65" t="s">
        <v>482</v>
      </c>
      <c r="F79" s="65" t="s">
        <v>3821</v>
      </c>
      <c r="G79" s="65" t="s">
        <v>3822</v>
      </c>
      <c r="H79" s="65" t="s">
        <v>482</v>
      </c>
      <c r="I79" s="65" t="s">
        <v>482</v>
      </c>
      <c r="J79" s="65" t="s">
        <v>3823</v>
      </c>
      <c r="K79" s="65" t="s">
        <v>482</v>
      </c>
    </row>
    <row r="80" spans="1:11">
      <c r="A80" s="65" t="s">
        <v>68</v>
      </c>
      <c r="B80" s="65" t="s">
        <v>3824</v>
      </c>
      <c r="C80" s="65" t="s">
        <v>3825</v>
      </c>
      <c r="D80" s="65" t="s">
        <v>1123</v>
      </c>
      <c r="E80" s="65" t="s">
        <v>482</v>
      </c>
      <c r="F80" s="65" t="s">
        <v>3826</v>
      </c>
      <c r="G80" s="65" t="s">
        <v>3827</v>
      </c>
      <c r="H80" s="65" t="s">
        <v>482</v>
      </c>
      <c r="I80" s="65" t="s">
        <v>482</v>
      </c>
      <c r="J80" s="65" t="s">
        <v>3828</v>
      </c>
      <c r="K80" s="65" t="s">
        <v>482</v>
      </c>
    </row>
    <row r="81" spans="1:11">
      <c r="A81" s="65" t="s">
        <v>68</v>
      </c>
      <c r="B81" s="65" t="s">
        <v>3829</v>
      </c>
      <c r="C81" s="65" t="s">
        <v>3830</v>
      </c>
      <c r="D81" s="65" t="s">
        <v>1123</v>
      </c>
      <c r="E81" s="65" t="s">
        <v>482</v>
      </c>
      <c r="F81" s="65" t="s">
        <v>3831</v>
      </c>
      <c r="G81" s="65" t="s">
        <v>3832</v>
      </c>
      <c r="H81" s="65" t="s">
        <v>482</v>
      </c>
      <c r="I81" s="65" t="s">
        <v>482</v>
      </c>
      <c r="J81" s="65" t="s">
        <v>3833</v>
      </c>
      <c r="K81" s="65" t="s">
        <v>482</v>
      </c>
    </row>
    <row r="82" spans="1:11">
      <c r="A82" s="65" t="s">
        <v>68</v>
      </c>
      <c r="B82" s="65" t="s">
        <v>3834</v>
      </c>
      <c r="C82" s="65" t="s">
        <v>3835</v>
      </c>
      <c r="D82" s="65" t="s">
        <v>1123</v>
      </c>
      <c r="E82" s="65" t="s">
        <v>482</v>
      </c>
      <c r="F82" s="65" t="s">
        <v>3836</v>
      </c>
      <c r="G82" s="65" t="s">
        <v>3837</v>
      </c>
      <c r="H82" s="65" t="s">
        <v>482</v>
      </c>
      <c r="I82" s="65" t="s">
        <v>482</v>
      </c>
      <c r="J82" s="65" t="s">
        <v>3838</v>
      </c>
      <c r="K82" s="65" t="s">
        <v>482</v>
      </c>
    </row>
    <row r="83" spans="1:11">
      <c r="A83" s="65" t="s">
        <v>68</v>
      </c>
      <c r="B83" s="65" t="s">
        <v>3839</v>
      </c>
      <c r="C83" s="65" t="s">
        <v>3840</v>
      </c>
      <c r="D83" s="65" t="s">
        <v>1123</v>
      </c>
      <c r="E83" s="65" t="s">
        <v>482</v>
      </c>
      <c r="F83" s="65" t="s">
        <v>3841</v>
      </c>
      <c r="G83" s="65" t="s">
        <v>3842</v>
      </c>
      <c r="H83" s="65" t="s">
        <v>482</v>
      </c>
      <c r="I83" s="65" t="s">
        <v>482</v>
      </c>
      <c r="J83" s="65" t="s">
        <v>3843</v>
      </c>
      <c r="K83" s="65" t="s">
        <v>482</v>
      </c>
    </row>
    <row r="84" spans="1:11">
      <c r="A84" s="65" t="s">
        <v>68</v>
      </c>
      <c r="B84" s="65" t="s">
        <v>3844</v>
      </c>
      <c r="C84" s="65" t="s">
        <v>3845</v>
      </c>
      <c r="D84" s="65" t="s">
        <v>1123</v>
      </c>
      <c r="E84" s="65" t="s">
        <v>482</v>
      </c>
      <c r="F84" s="65" t="s">
        <v>3846</v>
      </c>
      <c r="G84" s="65" t="s">
        <v>3847</v>
      </c>
      <c r="H84" s="65" t="s">
        <v>482</v>
      </c>
      <c r="I84" s="65" t="s">
        <v>482</v>
      </c>
      <c r="J84" s="65" t="s">
        <v>3848</v>
      </c>
      <c r="K84" s="65" t="s">
        <v>482</v>
      </c>
    </row>
    <row r="85" spans="1:11">
      <c r="A85" s="65" t="s">
        <v>68</v>
      </c>
      <c r="B85" s="65" t="s">
        <v>1124</v>
      </c>
      <c r="C85" s="65" t="s">
        <v>3849</v>
      </c>
      <c r="D85" s="65" t="s">
        <v>1069</v>
      </c>
      <c r="E85" s="65" t="s">
        <v>38</v>
      </c>
      <c r="F85" s="65" t="s">
        <v>3850</v>
      </c>
      <c r="G85" s="65" t="s">
        <v>3851</v>
      </c>
      <c r="H85" s="65" t="s">
        <v>482</v>
      </c>
      <c r="I85" s="65" t="s">
        <v>482</v>
      </c>
      <c r="J85" s="65" t="s">
        <v>3852</v>
      </c>
      <c r="K85" s="65" t="s">
        <v>482</v>
      </c>
    </row>
    <row r="86" spans="1:11">
      <c r="A86" s="65" t="s">
        <v>68</v>
      </c>
      <c r="B86" s="65" t="s">
        <v>3853</v>
      </c>
      <c r="C86" s="65" t="s">
        <v>3552</v>
      </c>
      <c r="D86" s="65" t="s">
        <v>1124</v>
      </c>
      <c r="E86" s="65" t="s">
        <v>482</v>
      </c>
      <c r="F86" s="65" t="s">
        <v>3854</v>
      </c>
      <c r="G86" s="65" t="s">
        <v>3554</v>
      </c>
      <c r="H86" s="65" t="s">
        <v>482</v>
      </c>
      <c r="I86" s="65" t="s">
        <v>482</v>
      </c>
      <c r="J86" s="65" t="s">
        <v>3855</v>
      </c>
      <c r="K86" s="65" t="s">
        <v>482</v>
      </c>
    </row>
    <row r="87" spans="1:11">
      <c r="A87" s="65" t="s">
        <v>68</v>
      </c>
      <c r="B87" s="65" t="s">
        <v>3856</v>
      </c>
      <c r="C87" s="65" t="s">
        <v>3557</v>
      </c>
      <c r="D87" s="65" t="s">
        <v>1124</v>
      </c>
      <c r="E87" s="65" t="s">
        <v>482</v>
      </c>
      <c r="F87" s="65" t="s">
        <v>3857</v>
      </c>
      <c r="G87" s="65" t="s">
        <v>3559</v>
      </c>
      <c r="H87" s="65" t="s">
        <v>482</v>
      </c>
      <c r="I87" s="65" t="s">
        <v>482</v>
      </c>
      <c r="J87" s="65" t="s">
        <v>3858</v>
      </c>
      <c r="K87" s="65" t="s">
        <v>482</v>
      </c>
    </row>
    <row r="88" spans="1:11">
      <c r="A88" s="65" t="s">
        <v>68</v>
      </c>
      <c r="B88" s="65" t="s">
        <v>3859</v>
      </c>
      <c r="C88" s="65" t="s">
        <v>3562</v>
      </c>
      <c r="D88" s="65" t="s">
        <v>1124</v>
      </c>
      <c r="E88" s="65" t="s">
        <v>482</v>
      </c>
      <c r="F88" s="65" t="s">
        <v>3860</v>
      </c>
      <c r="G88" s="65" t="s">
        <v>3564</v>
      </c>
      <c r="H88" s="65" t="s">
        <v>482</v>
      </c>
      <c r="I88" s="65" t="s">
        <v>482</v>
      </c>
      <c r="J88" s="65" t="s">
        <v>530</v>
      </c>
      <c r="K88" s="65" t="s">
        <v>482</v>
      </c>
    </row>
    <row r="89" spans="1:11">
      <c r="A89" s="65" t="s">
        <v>68</v>
      </c>
      <c r="B89" s="65" t="s">
        <v>3861</v>
      </c>
      <c r="C89" s="65" t="s">
        <v>3862</v>
      </c>
      <c r="D89" s="65" t="s">
        <v>1124</v>
      </c>
      <c r="E89" s="65" t="s">
        <v>482</v>
      </c>
      <c r="F89" s="65" t="s">
        <v>3863</v>
      </c>
      <c r="G89" s="65" t="s">
        <v>3864</v>
      </c>
      <c r="H89" s="65" t="s">
        <v>482</v>
      </c>
      <c r="I89" s="65" t="s">
        <v>482</v>
      </c>
      <c r="J89" s="65" t="s">
        <v>533</v>
      </c>
      <c r="K89" s="65" t="s">
        <v>482</v>
      </c>
    </row>
    <row r="90" spans="1:11">
      <c r="A90" s="65" t="s">
        <v>68</v>
      </c>
      <c r="B90" s="65" t="s">
        <v>3865</v>
      </c>
      <c r="C90" s="65" t="s">
        <v>3866</v>
      </c>
      <c r="D90" s="65" t="s">
        <v>1124</v>
      </c>
      <c r="E90" s="65" t="s">
        <v>482</v>
      </c>
      <c r="F90" s="65" t="s">
        <v>3867</v>
      </c>
      <c r="G90" s="65" t="s">
        <v>3868</v>
      </c>
      <c r="H90" s="65" t="s">
        <v>482</v>
      </c>
      <c r="I90" s="65" t="s">
        <v>482</v>
      </c>
      <c r="J90" s="65" t="s">
        <v>3869</v>
      </c>
      <c r="K90" s="65" t="s">
        <v>482</v>
      </c>
    </row>
    <row r="91" spans="1:11">
      <c r="A91" s="65" t="s">
        <v>68</v>
      </c>
      <c r="B91" s="65" t="s">
        <v>3870</v>
      </c>
      <c r="C91" s="65" t="s">
        <v>3871</v>
      </c>
      <c r="D91" s="65" t="s">
        <v>1124</v>
      </c>
      <c r="E91" s="65" t="s">
        <v>482</v>
      </c>
      <c r="F91" s="65" t="s">
        <v>3872</v>
      </c>
      <c r="G91" s="65" t="s">
        <v>3873</v>
      </c>
      <c r="H91" s="65" t="s">
        <v>482</v>
      </c>
      <c r="I91" s="65" t="s">
        <v>482</v>
      </c>
      <c r="J91" s="65" t="s">
        <v>3874</v>
      </c>
      <c r="K91" s="65" t="s">
        <v>482</v>
      </c>
    </row>
    <row r="92" spans="1:11">
      <c r="A92" s="65" t="s">
        <v>68</v>
      </c>
      <c r="B92" s="65" t="s">
        <v>3875</v>
      </c>
      <c r="C92" s="65" t="s">
        <v>3876</v>
      </c>
      <c r="D92" s="65" t="s">
        <v>1124</v>
      </c>
      <c r="E92" s="65" t="s">
        <v>482</v>
      </c>
      <c r="F92" s="65" t="s">
        <v>3877</v>
      </c>
      <c r="G92" s="65" t="s">
        <v>3878</v>
      </c>
      <c r="H92" s="65" t="s">
        <v>482</v>
      </c>
      <c r="I92" s="65" t="s">
        <v>482</v>
      </c>
      <c r="J92" s="65" t="s">
        <v>3879</v>
      </c>
      <c r="K92" s="65" t="s">
        <v>482</v>
      </c>
    </row>
    <row r="93" spans="1:11">
      <c r="A93" s="65" t="s">
        <v>68</v>
      </c>
      <c r="B93" s="65" t="s">
        <v>1125</v>
      </c>
      <c r="C93" s="65" t="s">
        <v>3880</v>
      </c>
      <c r="D93" s="65" t="s">
        <v>1069</v>
      </c>
      <c r="E93" s="65" t="s">
        <v>38</v>
      </c>
      <c r="F93" s="65" t="s">
        <v>3881</v>
      </c>
      <c r="G93" s="65" t="s">
        <v>3882</v>
      </c>
      <c r="H93" s="65" t="s">
        <v>482</v>
      </c>
      <c r="I93" s="65" t="s">
        <v>482</v>
      </c>
      <c r="J93" s="65" t="s">
        <v>3883</v>
      </c>
      <c r="K93" s="65" t="s">
        <v>482</v>
      </c>
    </row>
    <row r="94" spans="1:11">
      <c r="A94" s="65" t="s">
        <v>68</v>
      </c>
      <c r="B94" s="65" t="s">
        <v>3884</v>
      </c>
      <c r="C94" s="65" t="s">
        <v>3552</v>
      </c>
      <c r="D94" s="65" t="s">
        <v>1125</v>
      </c>
      <c r="E94" s="65" t="s">
        <v>482</v>
      </c>
      <c r="F94" s="65" t="s">
        <v>3885</v>
      </c>
      <c r="G94" s="65" t="s">
        <v>3554</v>
      </c>
      <c r="H94" s="65" t="s">
        <v>482</v>
      </c>
      <c r="I94" s="65" t="s">
        <v>482</v>
      </c>
      <c r="J94" s="65" t="s">
        <v>3886</v>
      </c>
      <c r="K94" s="65" t="s">
        <v>482</v>
      </c>
    </row>
    <row r="95" spans="1:11">
      <c r="A95" s="65" t="s">
        <v>68</v>
      </c>
      <c r="B95" s="65" t="s">
        <v>3887</v>
      </c>
      <c r="C95" s="65" t="s">
        <v>3557</v>
      </c>
      <c r="D95" s="65" t="s">
        <v>1125</v>
      </c>
      <c r="E95" s="65" t="s">
        <v>482</v>
      </c>
      <c r="F95" s="65" t="s">
        <v>3888</v>
      </c>
      <c r="G95" s="65" t="s">
        <v>3559</v>
      </c>
      <c r="H95" s="65" t="s">
        <v>482</v>
      </c>
      <c r="I95" s="65" t="s">
        <v>482</v>
      </c>
      <c r="J95" s="65" t="s">
        <v>3889</v>
      </c>
      <c r="K95" s="65" t="s">
        <v>482</v>
      </c>
    </row>
    <row r="96" spans="1:11">
      <c r="A96" s="65" t="s">
        <v>68</v>
      </c>
      <c r="B96" s="65" t="s">
        <v>3890</v>
      </c>
      <c r="C96" s="65" t="s">
        <v>3562</v>
      </c>
      <c r="D96" s="65" t="s">
        <v>1125</v>
      </c>
      <c r="E96" s="65" t="s">
        <v>482</v>
      </c>
      <c r="F96" s="65" t="s">
        <v>3891</v>
      </c>
      <c r="G96" s="65" t="s">
        <v>3564</v>
      </c>
      <c r="H96" s="65" t="s">
        <v>482</v>
      </c>
      <c r="I96" s="65" t="s">
        <v>482</v>
      </c>
      <c r="J96" s="65" t="s">
        <v>3892</v>
      </c>
      <c r="K96" s="65" t="s">
        <v>482</v>
      </c>
    </row>
    <row r="97" spans="1:11">
      <c r="A97" s="65" t="s">
        <v>68</v>
      </c>
      <c r="B97" s="65" t="s">
        <v>3893</v>
      </c>
      <c r="C97" s="65" t="s">
        <v>3894</v>
      </c>
      <c r="D97" s="65" t="s">
        <v>1210</v>
      </c>
      <c r="E97" s="65" t="s">
        <v>482</v>
      </c>
      <c r="F97" s="65" t="s">
        <v>3895</v>
      </c>
      <c r="G97" s="65" t="s">
        <v>3896</v>
      </c>
      <c r="H97" s="65" t="s">
        <v>482</v>
      </c>
      <c r="I97" s="65" t="s">
        <v>482</v>
      </c>
      <c r="J97" s="65" t="s">
        <v>3897</v>
      </c>
      <c r="K97" s="65" t="s">
        <v>482</v>
      </c>
    </row>
    <row r="98" spans="1:11">
      <c r="A98" s="65" t="s">
        <v>68</v>
      </c>
      <c r="B98" s="65" t="s">
        <v>3898</v>
      </c>
      <c r="C98" s="65" t="s">
        <v>3899</v>
      </c>
      <c r="D98" s="65" t="s">
        <v>1210</v>
      </c>
      <c r="E98" s="65" t="s">
        <v>482</v>
      </c>
      <c r="F98" s="65" t="s">
        <v>3900</v>
      </c>
      <c r="G98" s="65" t="s">
        <v>3901</v>
      </c>
      <c r="H98" s="65" t="s">
        <v>482</v>
      </c>
      <c r="I98" s="65" t="s">
        <v>482</v>
      </c>
      <c r="J98" s="65" t="s">
        <v>3902</v>
      </c>
      <c r="K98" s="65" t="s">
        <v>482</v>
      </c>
    </row>
    <row r="99" spans="1:11">
      <c r="A99" s="65" t="s">
        <v>68</v>
      </c>
      <c r="B99" s="65" t="s">
        <v>3903</v>
      </c>
      <c r="C99" s="65" t="s">
        <v>3904</v>
      </c>
      <c r="D99" s="65" t="s">
        <v>1269</v>
      </c>
      <c r="E99" s="65" t="s">
        <v>482</v>
      </c>
      <c r="F99" s="65" t="s">
        <v>3905</v>
      </c>
      <c r="G99" s="65" t="s">
        <v>3906</v>
      </c>
      <c r="H99" s="65" t="s">
        <v>482</v>
      </c>
      <c r="I99" s="65" t="s">
        <v>482</v>
      </c>
      <c r="J99" s="65" t="s">
        <v>3907</v>
      </c>
      <c r="K99" s="65" t="s">
        <v>482</v>
      </c>
    </row>
    <row r="100" spans="1:11">
      <c r="A100" s="65" t="s">
        <v>68</v>
      </c>
      <c r="B100" s="65" t="s">
        <v>3908</v>
      </c>
      <c r="C100" s="65" t="s">
        <v>362</v>
      </c>
      <c r="D100" s="65" t="s">
        <v>1201</v>
      </c>
      <c r="E100" s="65" t="s">
        <v>482</v>
      </c>
      <c r="F100" s="65" t="s">
        <v>3909</v>
      </c>
      <c r="G100" s="65" t="s">
        <v>3910</v>
      </c>
      <c r="H100" s="65" t="s">
        <v>482</v>
      </c>
      <c r="I100" s="65" t="s">
        <v>482</v>
      </c>
      <c r="J100" s="65" t="s">
        <v>3911</v>
      </c>
      <c r="K100" s="65" t="s">
        <v>482</v>
      </c>
    </row>
    <row r="101" spans="1:11">
      <c r="A101" s="65" t="s">
        <v>68</v>
      </c>
      <c r="B101" s="65" t="s">
        <v>1043</v>
      </c>
      <c r="C101" s="65" t="s">
        <v>3912</v>
      </c>
      <c r="D101" s="65" t="s">
        <v>1050</v>
      </c>
      <c r="E101" s="65" t="s">
        <v>38</v>
      </c>
      <c r="F101" s="65" t="s">
        <v>3913</v>
      </c>
      <c r="G101" s="65" t="s">
        <v>3914</v>
      </c>
      <c r="H101" s="65" t="s">
        <v>482</v>
      </c>
      <c r="I101" s="65" t="s">
        <v>482</v>
      </c>
      <c r="J101" s="65" t="s">
        <v>3915</v>
      </c>
      <c r="K101" s="65" t="s">
        <v>482</v>
      </c>
    </row>
    <row r="102" spans="1:11">
      <c r="A102" s="65" t="s">
        <v>68</v>
      </c>
      <c r="B102" s="65" t="s">
        <v>1044</v>
      </c>
      <c r="C102" s="65" t="s">
        <v>3916</v>
      </c>
      <c r="D102" s="65" t="s">
        <v>1043</v>
      </c>
      <c r="E102" s="65" t="s">
        <v>38</v>
      </c>
      <c r="F102" s="65" t="s">
        <v>3917</v>
      </c>
      <c r="G102" s="65" t="s">
        <v>3918</v>
      </c>
      <c r="H102" s="65" t="s">
        <v>482</v>
      </c>
      <c r="I102" s="65" t="s">
        <v>482</v>
      </c>
      <c r="J102" s="65" t="s">
        <v>3919</v>
      </c>
      <c r="K102" s="65" t="s">
        <v>482</v>
      </c>
    </row>
    <row r="103" spans="1:11">
      <c r="A103" s="65" t="s">
        <v>68</v>
      </c>
      <c r="B103" s="65" t="s">
        <v>1630</v>
      </c>
      <c r="C103" s="65" t="s">
        <v>3552</v>
      </c>
      <c r="D103" s="65" t="s">
        <v>1044</v>
      </c>
      <c r="E103" s="65" t="s">
        <v>482</v>
      </c>
      <c r="F103" s="65" t="s">
        <v>3920</v>
      </c>
      <c r="G103" s="65" t="s">
        <v>3554</v>
      </c>
      <c r="H103" s="65" t="s">
        <v>482</v>
      </c>
      <c r="I103" s="65" t="s">
        <v>482</v>
      </c>
      <c r="J103" s="65" t="s">
        <v>3921</v>
      </c>
      <c r="K103" s="65" t="s">
        <v>482</v>
      </c>
    </row>
    <row r="104" spans="1:11">
      <c r="A104" s="65" t="s">
        <v>68</v>
      </c>
      <c r="B104" s="65" t="s">
        <v>1631</v>
      </c>
      <c r="C104" s="65" t="s">
        <v>3557</v>
      </c>
      <c r="D104" s="65" t="s">
        <v>1044</v>
      </c>
      <c r="E104" s="65" t="s">
        <v>482</v>
      </c>
      <c r="F104" s="65" t="s">
        <v>3922</v>
      </c>
      <c r="G104" s="65" t="s">
        <v>3559</v>
      </c>
      <c r="H104" s="65" t="s">
        <v>482</v>
      </c>
      <c r="I104" s="65" t="s">
        <v>482</v>
      </c>
      <c r="J104" s="65" t="s">
        <v>3923</v>
      </c>
      <c r="K104" s="65" t="s">
        <v>482</v>
      </c>
    </row>
    <row r="105" spans="1:11">
      <c r="A105" s="65" t="s">
        <v>68</v>
      </c>
      <c r="B105" s="65" t="s">
        <v>1632</v>
      </c>
      <c r="C105" s="65" t="s">
        <v>3562</v>
      </c>
      <c r="D105" s="65" t="s">
        <v>1044</v>
      </c>
      <c r="E105" s="65" t="s">
        <v>482</v>
      </c>
      <c r="F105" s="65" t="s">
        <v>3924</v>
      </c>
      <c r="G105" s="65" t="s">
        <v>3564</v>
      </c>
      <c r="H105" s="65" t="s">
        <v>482</v>
      </c>
      <c r="I105" s="65" t="s">
        <v>482</v>
      </c>
      <c r="J105" s="65" t="s">
        <v>3925</v>
      </c>
      <c r="K105" s="65" t="s">
        <v>482</v>
      </c>
    </row>
    <row r="106" spans="1:11">
      <c r="A106" s="65" t="s">
        <v>68</v>
      </c>
      <c r="B106" s="65" t="s">
        <v>1633</v>
      </c>
      <c r="C106" s="65" t="s">
        <v>3926</v>
      </c>
      <c r="D106" s="65" t="s">
        <v>1044</v>
      </c>
      <c r="E106" s="65" t="s">
        <v>482</v>
      </c>
      <c r="F106" s="65" t="s">
        <v>3927</v>
      </c>
      <c r="G106" s="65" t="s">
        <v>3928</v>
      </c>
      <c r="H106" s="65" t="s">
        <v>482</v>
      </c>
      <c r="I106" s="65" t="s">
        <v>482</v>
      </c>
      <c r="J106" s="65" t="s">
        <v>3929</v>
      </c>
      <c r="K106" s="65" t="s">
        <v>482</v>
      </c>
    </row>
    <row r="107" spans="1:11">
      <c r="A107" s="65" t="s">
        <v>68</v>
      </c>
      <c r="B107" s="65" t="s">
        <v>1634</v>
      </c>
      <c r="C107" s="65" t="s">
        <v>3538</v>
      </c>
      <c r="D107" s="65" t="s">
        <v>1044</v>
      </c>
      <c r="E107" s="65" t="s">
        <v>482</v>
      </c>
      <c r="F107" s="65" t="s">
        <v>3930</v>
      </c>
      <c r="G107" s="65" t="s">
        <v>3540</v>
      </c>
      <c r="H107" s="65" t="s">
        <v>482</v>
      </c>
      <c r="I107" s="65" t="s">
        <v>482</v>
      </c>
      <c r="J107" s="65" t="s">
        <v>3931</v>
      </c>
      <c r="K107" s="65" t="s">
        <v>482</v>
      </c>
    </row>
    <row r="108" spans="1:11">
      <c r="A108" s="65" t="s">
        <v>68</v>
      </c>
      <c r="B108" s="65" t="s">
        <v>1635</v>
      </c>
      <c r="C108" s="65" t="s">
        <v>3932</v>
      </c>
      <c r="D108" s="65" t="s">
        <v>1044</v>
      </c>
      <c r="E108" s="65" t="s">
        <v>482</v>
      </c>
      <c r="F108" s="65" t="s">
        <v>3933</v>
      </c>
      <c r="G108" s="65" t="s">
        <v>3934</v>
      </c>
      <c r="H108" s="65" t="s">
        <v>482</v>
      </c>
      <c r="I108" s="65" t="s">
        <v>482</v>
      </c>
      <c r="J108" s="65" t="s">
        <v>3935</v>
      </c>
      <c r="K108" s="65" t="s">
        <v>482</v>
      </c>
    </row>
    <row r="109" spans="1:11">
      <c r="A109" s="65" t="s">
        <v>68</v>
      </c>
      <c r="B109" s="65" t="s">
        <v>1045</v>
      </c>
      <c r="C109" s="65" t="s">
        <v>3936</v>
      </c>
      <c r="D109" s="65" t="s">
        <v>1043</v>
      </c>
      <c r="E109" s="65" t="s">
        <v>38</v>
      </c>
      <c r="F109" s="65" t="s">
        <v>3937</v>
      </c>
      <c r="G109" s="65" t="s">
        <v>3938</v>
      </c>
      <c r="H109" s="65" t="s">
        <v>482</v>
      </c>
      <c r="I109" s="65" t="s">
        <v>482</v>
      </c>
      <c r="J109" s="65" t="s">
        <v>3939</v>
      </c>
      <c r="K109" s="65" t="s">
        <v>482</v>
      </c>
    </row>
    <row r="110" spans="1:11">
      <c r="A110" s="65" t="s">
        <v>68</v>
      </c>
      <c r="B110" s="65" t="s">
        <v>1661</v>
      </c>
      <c r="C110" s="65" t="s">
        <v>3940</v>
      </c>
      <c r="D110" s="65" t="s">
        <v>1045</v>
      </c>
      <c r="E110" s="65" t="s">
        <v>482</v>
      </c>
      <c r="F110" s="65" t="s">
        <v>3941</v>
      </c>
      <c r="G110" s="65" t="s">
        <v>3942</v>
      </c>
      <c r="H110" s="65" t="s">
        <v>482</v>
      </c>
      <c r="I110" s="65" t="s">
        <v>482</v>
      </c>
      <c r="J110" s="65" t="s">
        <v>3943</v>
      </c>
      <c r="K110" s="65" t="s">
        <v>482</v>
      </c>
    </row>
    <row r="111" spans="1:11">
      <c r="A111" s="65" t="s">
        <v>68</v>
      </c>
      <c r="B111" s="65" t="s">
        <v>1662</v>
      </c>
      <c r="C111" s="65" t="s">
        <v>3944</v>
      </c>
      <c r="D111" s="65" t="s">
        <v>1045</v>
      </c>
      <c r="E111" s="65" t="s">
        <v>482</v>
      </c>
      <c r="F111" s="65" t="s">
        <v>3945</v>
      </c>
      <c r="G111" s="65" t="s">
        <v>3946</v>
      </c>
      <c r="H111" s="65" t="s">
        <v>482</v>
      </c>
      <c r="I111" s="65" t="s">
        <v>482</v>
      </c>
      <c r="J111" s="65" t="s">
        <v>3947</v>
      </c>
      <c r="K111" s="65" t="s">
        <v>482</v>
      </c>
    </row>
    <row r="112" spans="1:11">
      <c r="A112" s="65" t="s">
        <v>68</v>
      </c>
      <c r="B112" s="65" t="s">
        <v>1046</v>
      </c>
      <c r="C112" s="65" t="s">
        <v>3948</v>
      </c>
      <c r="D112" s="65" t="s">
        <v>1043</v>
      </c>
      <c r="E112" s="65" t="s">
        <v>38</v>
      </c>
      <c r="F112" s="65" t="s">
        <v>3949</v>
      </c>
      <c r="G112" s="65" t="s">
        <v>3950</v>
      </c>
      <c r="H112" s="65" t="s">
        <v>482</v>
      </c>
      <c r="I112" s="65" t="s">
        <v>482</v>
      </c>
      <c r="J112" s="65" t="s">
        <v>3951</v>
      </c>
      <c r="K112" s="65" t="s">
        <v>482</v>
      </c>
    </row>
    <row r="113" spans="1:11">
      <c r="A113" s="65" t="s">
        <v>68</v>
      </c>
      <c r="B113" s="65" t="s">
        <v>1517</v>
      </c>
      <c r="C113" s="65" t="s">
        <v>3952</v>
      </c>
      <c r="D113" s="65" t="s">
        <v>1046</v>
      </c>
      <c r="E113" s="65" t="s">
        <v>482</v>
      </c>
      <c r="F113" s="65" t="s">
        <v>3953</v>
      </c>
      <c r="G113" s="65" t="s">
        <v>3954</v>
      </c>
      <c r="H113" s="65" t="s">
        <v>482</v>
      </c>
      <c r="I113" s="65" t="s">
        <v>482</v>
      </c>
      <c r="J113" s="65" t="s">
        <v>3955</v>
      </c>
      <c r="K113" s="65" t="s">
        <v>482</v>
      </c>
    </row>
    <row r="114" spans="1:11">
      <c r="A114" s="65" t="s">
        <v>68</v>
      </c>
      <c r="B114" s="65" t="s">
        <v>1669</v>
      </c>
      <c r="C114" s="65" t="s">
        <v>3956</v>
      </c>
      <c r="D114" s="65" t="s">
        <v>1046</v>
      </c>
      <c r="E114" s="65" t="s">
        <v>482</v>
      </c>
      <c r="F114" s="65" t="s">
        <v>3957</v>
      </c>
      <c r="G114" s="65" t="s">
        <v>3958</v>
      </c>
      <c r="H114" s="65" t="s">
        <v>482</v>
      </c>
      <c r="I114" s="65" t="s">
        <v>482</v>
      </c>
      <c r="J114" s="65" t="s">
        <v>3959</v>
      </c>
      <c r="K114" s="65" t="s">
        <v>482</v>
      </c>
    </row>
    <row r="115" spans="1:11">
      <c r="A115" s="65" t="s">
        <v>68</v>
      </c>
      <c r="B115" s="65" t="s">
        <v>1670</v>
      </c>
      <c r="C115" s="65" t="s">
        <v>3960</v>
      </c>
      <c r="D115" s="65" t="s">
        <v>1046</v>
      </c>
      <c r="E115" s="65" t="s">
        <v>482</v>
      </c>
      <c r="F115" s="65" t="s">
        <v>3961</v>
      </c>
      <c r="G115" s="65" t="s">
        <v>3962</v>
      </c>
      <c r="H115" s="65" t="s">
        <v>482</v>
      </c>
      <c r="I115" s="65" t="s">
        <v>482</v>
      </c>
      <c r="J115" s="65" t="s">
        <v>3963</v>
      </c>
      <c r="K115" s="65" t="s">
        <v>482</v>
      </c>
    </row>
    <row r="116" spans="1:11">
      <c r="A116" s="65" t="s">
        <v>68</v>
      </c>
      <c r="B116" s="65" t="s">
        <v>1671</v>
      </c>
      <c r="C116" s="65" t="s">
        <v>3964</v>
      </c>
      <c r="D116" s="65" t="s">
        <v>1046</v>
      </c>
      <c r="E116" s="65" t="s">
        <v>482</v>
      </c>
      <c r="F116" s="65" t="s">
        <v>3965</v>
      </c>
      <c r="G116" s="65" t="s">
        <v>3966</v>
      </c>
      <c r="H116" s="65" t="s">
        <v>482</v>
      </c>
      <c r="I116" s="65" t="s">
        <v>482</v>
      </c>
      <c r="J116" s="65" t="s">
        <v>3967</v>
      </c>
      <c r="K116" s="65" t="s">
        <v>482</v>
      </c>
    </row>
    <row r="117" spans="1:11">
      <c r="A117" s="65" t="s">
        <v>68</v>
      </c>
      <c r="B117" s="65" t="s">
        <v>1672</v>
      </c>
      <c r="C117" s="65" t="s">
        <v>3968</v>
      </c>
      <c r="D117" s="65" t="s">
        <v>1046</v>
      </c>
      <c r="E117" s="65" t="s">
        <v>482</v>
      </c>
      <c r="F117" s="65" t="s">
        <v>3969</v>
      </c>
      <c r="G117" s="65" t="s">
        <v>3970</v>
      </c>
      <c r="H117" s="65" t="s">
        <v>482</v>
      </c>
      <c r="I117" s="65" t="s">
        <v>482</v>
      </c>
      <c r="J117" s="65" t="s">
        <v>3971</v>
      </c>
      <c r="K117" s="65" t="s">
        <v>482</v>
      </c>
    </row>
    <row r="118" spans="1:11">
      <c r="A118" s="65" t="s">
        <v>68</v>
      </c>
      <c r="B118" s="65" t="s">
        <v>1673</v>
      </c>
      <c r="C118" s="65" t="s">
        <v>3972</v>
      </c>
      <c r="D118" s="65" t="s">
        <v>1046</v>
      </c>
      <c r="E118" s="65" t="s">
        <v>482</v>
      </c>
      <c r="F118" s="65" t="s">
        <v>3973</v>
      </c>
      <c r="G118" s="65" t="s">
        <v>3974</v>
      </c>
      <c r="H118" s="65" t="s">
        <v>482</v>
      </c>
      <c r="I118" s="65" t="s">
        <v>482</v>
      </c>
      <c r="J118" s="65" t="s">
        <v>3975</v>
      </c>
      <c r="K118" s="65" t="s">
        <v>482</v>
      </c>
    </row>
    <row r="119" spans="1:11">
      <c r="A119" s="65" t="s">
        <v>68</v>
      </c>
      <c r="B119" s="65" t="s">
        <v>1047</v>
      </c>
      <c r="C119" s="65" t="s">
        <v>3976</v>
      </c>
      <c r="D119" s="65" t="s">
        <v>1043</v>
      </c>
      <c r="E119" s="65" t="s">
        <v>38</v>
      </c>
      <c r="F119" s="65" t="s">
        <v>3977</v>
      </c>
      <c r="G119" s="65" t="s">
        <v>3978</v>
      </c>
      <c r="H119" s="65" t="s">
        <v>482</v>
      </c>
      <c r="I119" s="65" t="s">
        <v>482</v>
      </c>
      <c r="J119" s="65" t="s">
        <v>3979</v>
      </c>
      <c r="K119" s="65" t="s">
        <v>482</v>
      </c>
    </row>
    <row r="120" spans="1:11">
      <c r="A120" s="65" t="s">
        <v>68</v>
      </c>
      <c r="B120" s="65" t="s">
        <v>1674</v>
      </c>
      <c r="C120" s="65" t="s">
        <v>3980</v>
      </c>
      <c r="D120" s="65" t="s">
        <v>1047</v>
      </c>
      <c r="E120" s="65" t="s">
        <v>482</v>
      </c>
      <c r="F120" s="65" t="s">
        <v>3981</v>
      </c>
      <c r="G120" s="65" t="s">
        <v>3982</v>
      </c>
      <c r="H120" s="65" t="s">
        <v>482</v>
      </c>
      <c r="I120" s="65" t="s">
        <v>482</v>
      </c>
      <c r="J120" s="65" t="s">
        <v>3983</v>
      </c>
      <c r="K120" s="65" t="s">
        <v>482</v>
      </c>
    </row>
    <row r="121" spans="1:11">
      <c r="A121" s="65" t="s">
        <v>68</v>
      </c>
      <c r="B121" s="65" t="s">
        <v>1675</v>
      </c>
      <c r="C121" s="65" t="s">
        <v>3984</v>
      </c>
      <c r="D121" s="65" t="s">
        <v>1047</v>
      </c>
      <c r="E121" s="65" t="s">
        <v>482</v>
      </c>
      <c r="F121" s="65" t="s">
        <v>3985</v>
      </c>
      <c r="G121" s="65" t="s">
        <v>3986</v>
      </c>
      <c r="H121" s="65" t="s">
        <v>482</v>
      </c>
      <c r="I121" s="65" t="s">
        <v>482</v>
      </c>
      <c r="J121" s="65" t="s">
        <v>3987</v>
      </c>
      <c r="K121" s="65" t="s">
        <v>482</v>
      </c>
    </row>
    <row r="122" spans="1:11">
      <c r="A122" s="65" t="s">
        <v>68</v>
      </c>
      <c r="B122" s="65" t="s">
        <v>1676</v>
      </c>
      <c r="C122" s="65" t="s">
        <v>3988</v>
      </c>
      <c r="D122" s="65" t="s">
        <v>1047</v>
      </c>
      <c r="E122" s="65" t="s">
        <v>482</v>
      </c>
      <c r="F122" s="65" t="s">
        <v>3989</v>
      </c>
      <c r="G122" s="65" t="s">
        <v>3990</v>
      </c>
      <c r="H122" s="65" t="s">
        <v>482</v>
      </c>
      <c r="I122" s="65" t="s">
        <v>482</v>
      </c>
      <c r="J122" s="65" t="s">
        <v>3991</v>
      </c>
      <c r="K122" s="65" t="s">
        <v>482</v>
      </c>
    </row>
    <row r="123" spans="1:11">
      <c r="A123" s="65" t="s">
        <v>68</v>
      </c>
      <c r="B123" s="65" t="s">
        <v>1677</v>
      </c>
      <c r="C123" s="65" t="s">
        <v>3992</v>
      </c>
      <c r="D123" s="65" t="s">
        <v>1047</v>
      </c>
      <c r="E123" s="65" t="s">
        <v>482</v>
      </c>
      <c r="F123" s="65" t="s">
        <v>3993</v>
      </c>
      <c r="G123" s="65" t="s">
        <v>3994</v>
      </c>
      <c r="H123" s="65" t="s">
        <v>482</v>
      </c>
      <c r="I123" s="65" t="s">
        <v>482</v>
      </c>
      <c r="J123" s="65" t="s">
        <v>3995</v>
      </c>
      <c r="K123" s="65" t="s">
        <v>482</v>
      </c>
    </row>
    <row r="124" spans="1:11">
      <c r="A124" s="65" t="s">
        <v>68</v>
      </c>
      <c r="B124" s="65" t="s">
        <v>1678</v>
      </c>
      <c r="C124" s="65" t="s">
        <v>3996</v>
      </c>
      <c r="D124" s="65" t="s">
        <v>1047</v>
      </c>
      <c r="E124" s="65" t="s">
        <v>482</v>
      </c>
      <c r="F124" s="65" t="s">
        <v>3997</v>
      </c>
      <c r="G124" s="65" t="s">
        <v>3998</v>
      </c>
      <c r="H124" s="65" t="s">
        <v>482</v>
      </c>
      <c r="I124" s="65" t="s">
        <v>482</v>
      </c>
      <c r="J124" s="65" t="s">
        <v>3999</v>
      </c>
      <c r="K124" s="65" t="s">
        <v>482</v>
      </c>
    </row>
    <row r="125" spans="1:11">
      <c r="A125" s="65" t="s">
        <v>68</v>
      </c>
      <c r="B125" s="65" t="s">
        <v>1048</v>
      </c>
      <c r="C125" s="65" t="s">
        <v>4000</v>
      </c>
      <c r="D125" s="65" t="s">
        <v>1043</v>
      </c>
      <c r="E125" s="65" t="s">
        <v>38</v>
      </c>
      <c r="F125" s="65" t="s">
        <v>4001</v>
      </c>
      <c r="G125" s="65" t="s">
        <v>4002</v>
      </c>
      <c r="H125" s="65" t="s">
        <v>482</v>
      </c>
      <c r="I125" s="65" t="s">
        <v>482</v>
      </c>
      <c r="J125" s="65" t="s">
        <v>4003</v>
      </c>
      <c r="K125" s="65" t="s">
        <v>482</v>
      </c>
    </row>
    <row r="126" spans="1:11">
      <c r="A126" s="65" t="s">
        <v>68</v>
      </c>
      <c r="B126" s="65" t="s">
        <v>1685</v>
      </c>
      <c r="C126" s="65" t="s">
        <v>4004</v>
      </c>
      <c r="D126" s="65" t="s">
        <v>1048</v>
      </c>
      <c r="E126" s="65" t="s">
        <v>482</v>
      </c>
      <c r="F126" s="65" t="s">
        <v>4005</v>
      </c>
      <c r="G126" s="65" t="s">
        <v>4006</v>
      </c>
      <c r="H126" s="65" t="s">
        <v>482</v>
      </c>
      <c r="I126" s="65" t="s">
        <v>482</v>
      </c>
      <c r="J126" s="65" t="s">
        <v>4007</v>
      </c>
      <c r="K126" s="65" t="s">
        <v>482</v>
      </c>
    </row>
    <row r="127" spans="1:11">
      <c r="A127" s="65" t="s">
        <v>68</v>
      </c>
      <c r="B127" s="65" t="s">
        <v>1686</v>
      </c>
      <c r="C127" s="65" t="s">
        <v>4008</v>
      </c>
      <c r="D127" s="65" t="s">
        <v>1048</v>
      </c>
      <c r="E127" s="65" t="s">
        <v>482</v>
      </c>
      <c r="F127" s="65" t="s">
        <v>4009</v>
      </c>
      <c r="G127" s="65" t="s">
        <v>4010</v>
      </c>
      <c r="H127" s="65" t="s">
        <v>482</v>
      </c>
      <c r="I127" s="65" t="s">
        <v>482</v>
      </c>
      <c r="J127" s="65" t="s">
        <v>4011</v>
      </c>
      <c r="K127" s="65" t="s">
        <v>482</v>
      </c>
    </row>
    <row r="128" spans="1:11">
      <c r="A128" s="65" t="s">
        <v>68</v>
      </c>
      <c r="B128" s="65" t="s">
        <v>1687</v>
      </c>
      <c r="C128" s="65" t="s">
        <v>4012</v>
      </c>
      <c r="D128" s="65" t="s">
        <v>1048</v>
      </c>
      <c r="E128" s="65" t="s">
        <v>482</v>
      </c>
      <c r="F128" s="65" t="s">
        <v>4013</v>
      </c>
      <c r="G128" s="65" t="s">
        <v>4014</v>
      </c>
      <c r="H128" s="65" t="s">
        <v>482</v>
      </c>
      <c r="I128" s="65" t="s">
        <v>482</v>
      </c>
      <c r="J128" s="65" t="s">
        <v>4015</v>
      </c>
      <c r="K128" s="65" t="s">
        <v>482</v>
      </c>
    </row>
    <row r="129" spans="1:11">
      <c r="A129" s="65" t="s">
        <v>68</v>
      </c>
      <c r="B129" s="65" t="s">
        <v>1688</v>
      </c>
      <c r="C129" s="65" t="s">
        <v>4016</v>
      </c>
      <c r="D129" s="65" t="s">
        <v>1048</v>
      </c>
      <c r="E129" s="65" t="s">
        <v>482</v>
      </c>
      <c r="F129" s="65" t="s">
        <v>4017</v>
      </c>
      <c r="G129" s="65" t="s">
        <v>4018</v>
      </c>
      <c r="H129" s="65" t="s">
        <v>482</v>
      </c>
      <c r="I129" s="65" t="s">
        <v>482</v>
      </c>
      <c r="J129" s="65" t="s">
        <v>4019</v>
      </c>
      <c r="K129" s="65" t="s">
        <v>482</v>
      </c>
    </row>
    <row r="130" spans="1:11">
      <c r="A130" s="65" t="s">
        <v>68</v>
      </c>
      <c r="B130" s="65" t="s">
        <v>1049</v>
      </c>
      <c r="C130" s="65" t="s">
        <v>4020</v>
      </c>
      <c r="D130" s="65" t="s">
        <v>1043</v>
      </c>
      <c r="E130" s="65" t="s">
        <v>38</v>
      </c>
      <c r="F130" s="65" t="s">
        <v>4021</v>
      </c>
      <c r="G130" s="65" t="s">
        <v>4022</v>
      </c>
      <c r="H130" s="65" t="s">
        <v>482</v>
      </c>
      <c r="I130" s="65" t="s">
        <v>482</v>
      </c>
      <c r="J130" s="65" t="s">
        <v>4023</v>
      </c>
      <c r="K130" s="65" t="s">
        <v>482</v>
      </c>
    </row>
    <row r="131" spans="1:11">
      <c r="A131" s="65" t="s">
        <v>68</v>
      </c>
      <c r="B131" s="65" t="s">
        <v>1288</v>
      </c>
      <c r="C131" s="65" t="s">
        <v>4024</v>
      </c>
      <c r="D131" s="65" t="s">
        <v>1043</v>
      </c>
      <c r="E131" s="65" t="s">
        <v>38</v>
      </c>
      <c r="F131" s="65" t="s">
        <v>4025</v>
      </c>
      <c r="G131" s="65" t="s">
        <v>4026</v>
      </c>
      <c r="H131" s="65" t="s">
        <v>482</v>
      </c>
      <c r="I131" s="65" t="s">
        <v>482</v>
      </c>
      <c r="J131" s="65" t="s">
        <v>905</v>
      </c>
      <c r="K131" s="65" t="s">
        <v>482</v>
      </c>
    </row>
    <row r="132" spans="1:11">
      <c r="A132" s="65" t="s">
        <v>68</v>
      </c>
      <c r="B132" s="65" t="s">
        <v>1704</v>
      </c>
      <c r="C132" s="65" t="s">
        <v>4027</v>
      </c>
      <c r="D132" s="65" t="s">
        <v>1288</v>
      </c>
      <c r="E132" s="65" t="s">
        <v>482</v>
      </c>
      <c r="F132" s="65" t="s">
        <v>4028</v>
      </c>
      <c r="G132" s="65" t="s">
        <v>4029</v>
      </c>
      <c r="H132" s="65" t="s">
        <v>482</v>
      </c>
      <c r="I132" s="65" t="s">
        <v>482</v>
      </c>
      <c r="J132" s="65" t="s">
        <v>907</v>
      </c>
      <c r="K132" s="65" t="s">
        <v>482</v>
      </c>
    </row>
    <row r="133" spans="1:11">
      <c r="A133" s="65" t="s">
        <v>68</v>
      </c>
      <c r="B133" s="65" t="s">
        <v>1705</v>
      </c>
      <c r="C133" s="65" t="s">
        <v>4030</v>
      </c>
      <c r="D133" s="65" t="s">
        <v>1288</v>
      </c>
      <c r="E133" s="65" t="s">
        <v>482</v>
      </c>
      <c r="F133" s="65" t="s">
        <v>4031</v>
      </c>
      <c r="G133" s="65" t="s">
        <v>4032</v>
      </c>
      <c r="H133" s="65" t="s">
        <v>482</v>
      </c>
      <c r="I133" s="65" t="s">
        <v>482</v>
      </c>
      <c r="J133" s="65" t="s">
        <v>909</v>
      </c>
      <c r="K133" s="65" t="s">
        <v>482</v>
      </c>
    </row>
    <row r="134" spans="1:11">
      <c r="A134" s="65" t="s">
        <v>68</v>
      </c>
      <c r="B134" s="65" t="s">
        <v>1706</v>
      </c>
      <c r="C134" s="65" t="s">
        <v>4033</v>
      </c>
      <c r="D134" s="65" t="s">
        <v>1288</v>
      </c>
      <c r="E134" s="65" t="s">
        <v>482</v>
      </c>
      <c r="F134" s="65" t="s">
        <v>4034</v>
      </c>
      <c r="G134" s="65" t="s">
        <v>4035</v>
      </c>
      <c r="H134" s="65" t="s">
        <v>482</v>
      </c>
      <c r="I134" s="65" t="s">
        <v>482</v>
      </c>
      <c r="J134" s="65" t="s">
        <v>911</v>
      </c>
      <c r="K134" s="65" t="s">
        <v>482</v>
      </c>
    </row>
    <row r="135" spans="1:11">
      <c r="A135" s="65" t="s">
        <v>68</v>
      </c>
      <c r="B135" s="65" t="s">
        <v>1707</v>
      </c>
      <c r="C135" s="65" t="s">
        <v>4036</v>
      </c>
      <c r="D135" s="65" t="s">
        <v>1288</v>
      </c>
      <c r="E135" s="65" t="s">
        <v>482</v>
      </c>
      <c r="F135" s="65" t="s">
        <v>4037</v>
      </c>
      <c r="G135" s="65" t="s">
        <v>4038</v>
      </c>
      <c r="H135" s="65" t="s">
        <v>482</v>
      </c>
      <c r="I135" s="65" t="s">
        <v>482</v>
      </c>
      <c r="J135" s="65" t="s">
        <v>913</v>
      </c>
      <c r="K135" s="65" t="s">
        <v>482</v>
      </c>
    </row>
    <row r="136" spans="1:11">
      <c r="A136" s="65" t="s">
        <v>68</v>
      </c>
      <c r="B136" s="65" t="s">
        <v>1135</v>
      </c>
      <c r="C136" s="65" t="s">
        <v>4039</v>
      </c>
      <c r="D136" s="65" t="s">
        <v>1043</v>
      </c>
      <c r="E136" s="65" t="s">
        <v>38</v>
      </c>
      <c r="F136" s="65" t="s">
        <v>4040</v>
      </c>
      <c r="G136" s="65" t="s">
        <v>4041</v>
      </c>
      <c r="H136" s="65" t="s">
        <v>482</v>
      </c>
      <c r="I136" s="65" t="s">
        <v>482</v>
      </c>
      <c r="J136" s="65" t="s">
        <v>915</v>
      </c>
      <c r="K136" s="65" t="s">
        <v>482</v>
      </c>
    </row>
    <row r="137" spans="1:11">
      <c r="A137" s="65" t="s">
        <v>68</v>
      </c>
      <c r="B137" s="65" t="s">
        <v>1065</v>
      </c>
      <c r="C137" s="65" t="s">
        <v>4042</v>
      </c>
      <c r="D137" s="65" t="s">
        <v>1050</v>
      </c>
      <c r="E137" s="65" t="s">
        <v>38</v>
      </c>
      <c r="F137" s="65" t="s">
        <v>4043</v>
      </c>
      <c r="G137" s="65" t="s">
        <v>4044</v>
      </c>
      <c r="H137" s="65" t="s">
        <v>482</v>
      </c>
      <c r="I137" s="65" t="s">
        <v>482</v>
      </c>
      <c r="J137" s="65" t="s">
        <v>919</v>
      </c>
      <c r="K137" s="65" t="s">
        <v>482</v>
      </c>
    </row>
    <row r="138" spans="1:11">
      <c r="A138" s="65" t="s">
        <v>68</v>
      </c>
      <c r="B138" s="65" t="s">
        <v>1202</v>
      </c>
      <c r="C138" s="65" t="s">
        <v>4045</v>
      </c>
      <c r="D138" s="65" t="s">
        <v>1065</v>
      </c>
      <c r="E138" s="65" t="s">
        <v>38</v>
      </c>
      <c r="F138" s="65" t="s">
        <v>4046</v>
      </c>
      <c r="G138" s="65" t="s">
        <v>4047</v>
      </c>
      <c r="H138" s="65" t="s">
        <v>482</v>
      </c>
      <c r="I138" s="65" t="s">
        <v>482</v>
      </c>
      <c r="J138" s="65" t="s">
        <v>921</v>
      </c>
      <c r="K138" s="65" t="s">
        <v>482</v>
      </c>
    </row>
    <row r="139" spans="1:11">
      <c r="A139" s="65" t="s">
        <v>68</v>
      </c>
      <c r="B139" s="65" t="s">
        <v>1203</v>
      </c>
      <c r="C139" s="65" t="s">
        <v>4048</v>
      </c>
      <c r="D139" s="65" t="s">
        <v>1065</v>
      </c>
      <c r="E139" s="65" t="s">
        <v>38</v>
      </c>
      <c r="F139" s="65" t="s">
        <v>4049</v>
      </c>
      <c r="G139" s="65" t="s">
        <v>4050</v>
      </c>
      <c r="H139" s="65" t="s">
        <v>482</v>
      </c>
      <c r="I139" s="65" t="s">
        <v>482</v>
      </c>
      <c r="J139" s="65" t="s">
        <v>925</v>
      </c>
      <c r="K139" s="65" t="s">
        <v>482</v>
      </c>
    </row>
    <row r="140" spans="1:11">
      <c r="A140" s="65" t="s">
        <v>68</v>
      </c>
      <c r="B140" s="65" t="s">
        <v>1170</v>
      </c>
      <c r="C140" s="65" t="s">
        <v>4051</v>
      </c>
      <c r="D140" s="65" t="s">
        <v>1065</v>
      </c>
      <c r="E140" s="65" t="s">
        <v>38</v>
      </c>
      <c r="F140" s="65" t="s">
        <v>4052</v>
      </c>
      <c r="G140" s="65" t="s">
        <v>4053</v>
      </c>
      <c r="H140" s="65" t="s">
        <v>482</v>
      </c>
      <c r="I140" s="65" t="s">
        <v>482</v>
      </c>
      <c r="J140" s="65" t="s">
        <v>929</v>
      </c>
      <c r="K140" s="65" t="s">
        <v>482</v>
      </c>
    </row>
    <row r="141" spans="1:11">
      <c r="A141" s="65" t="s">
        <v>68</v>
      </c>
      <c r="B141" s="65" t="s">
        <v>1171</v>
      </c>
      <c r="C141" s="65" t="s">
        <v>4054</v>
      </c>
      <c r="D141" s="65" t="s">
        <v>1065</v>
      </c>
      <c r="E141" s="65" t="s">
        <v>38</v>
      </c>
      <c r="F141" s="65" t="s">
        <v>4055</v>
      </c>
      <c r="G141" s="65" t="s">
        <v>4056</v>
      </c>
      <c r="H141" s="65" t="s">
        <v>482</v>
      </c>
      <c r="I141" s="65" t="s">
        <v>482</v>
      </c>
      <c r="J141" s="65" t="s">
        <v>933</v>
      </c>
      <c r="K141" s="65" t="s">
        <v>482</v>
      </c>
    </row>
    <row r="142" spans="1:11">
      <c r="A142" s="65" t="s">
        <v>68</v>
      </c>
      <c r="B142" s="65" t="s">
        <v>1172</v>
      </c>
      <c r="C142" s="65" t="s">
        <v>4057</v>
      </c>
      <c r="D142" s="65" t="s">
        <v>1065</v>
      </c>
      <c r="E142" s="65" t="s">
        <v>38</v>
      </c>
      <c r="F142" s="65" t="s">
        <v>4058</v>
      </c>
      <c r="G142" s="65" t="s">
        <v>4059</v>
      </c>
      <c r="H142" s="65" t="s">
        <v>482</v>
      </c>
      <c r="I142" s="65" t="s">
        <v>482</v>
      </c>
      <c r="J142" s="65" t="s">
        <v>937</v>
      </c>
      <c r="K142" s="65" t="s">
        <v>482</v>
      </c>
    </row>
    <row r="143" spans="1:11">
      <c r="A143" s="65" t="s">
        <v>68</v>
      </c>
      <c r="B143" s="65" t="s">
        <v>1173</v>
      </c>
      <c r="C143" s="65" t="s">
        <v>4060</v>
      </c>
      <c r="D143" s="65" t="s">
        <v>1065</v>
      </c>
      <c r="E143" s="65" t="s">
        <v>38</v>
      </c>
      <c r="F143" s="65" t="s">
        <v>4061</v>
      </c>
      <c r="G143" s="65" t="s">
        <v>4062</v>
      </c>
      <c r="H143" s="65" t="s">
        <v>482</v>
      </c>
      <c r="I143" s="65" t="s">
        <v>482</v>
      </c>
      <c r="J143" s="65" t="s">
        <v>941</v>
      </c>
      <c r="K143" s="65" t="s">
        <v>482</v>
      </c>
    </row>
    <row r="144" spans="1:11">
      <c r="A144" s="65" t="s">
        <v>68</v>
      </c>
      <c r="B144" s="65" t="s">
        <v>1811</v>
      </c>
      <c r="C144" s="65" t="s">
        <v>4063</v>
      </c>
      <c r="D144" s="65" t="s">
        <v>1173</v>
      </c>
      <c r="E144" s="65" t="s">
        <v>482</v>
      </c>
      <c r="F144" s="65" t="s">
        <v>4064</v>
      </c>
      <c r="G144" s="65" t="s">
        <v>4065</v>
      </c>
      <c r="H144" s="65" t="s">
        <v>482</v>
      </c>
      <c r="I144" s="65" t="s">
        <v>482</v>
      </c>
      <c r="J144" s="65" t="s">
        <v>943</v>
      </c>
      <c r="K144" s="65" t="s">
        <v>482</v>
      </c>
    </row>
    <row r="145" spans="1:11">
      <c r="A145" s="65" t="s">
        <v>68</v>
      </c>
      <c r="B145" s="65" t="s">
        <v>4066</v>
      </c>
      <c r="C145" s="65" t="s">
        <v>4067</v>
      </c>
      <c r="D145" s="65" t="s">
        <v>1173</v>
      </c>
      <c r="E145" s="65" t="s">
        <v>482</v>
      </c>
      <c r="F145" s="65" t="s">
        <v>4068</v>
      </c>
      <c r="G145" s="65" t="s">
        <v>4069</v>
      </c>
      <c r="H145" s="65" t="s">
        <v>482</v>
      </c>
      <c r="I145" s="65" t="s">
        <v>482</v>
      </c>
      <c r="J145" s="65" t="s">
        <v>945</v>
      </c>
      <c r="K145" s="65" t="s">
        <v>482</v>
      </c>
    </row>
    <row r="146" spans="1:11">
      <c r="A146" s="65" t="s">
        <v>68</v>
      </c>
      <c r="B146" s="65" t="s">
        <v>4070</v>
      </c>
      <c r="C146" s="65" t="s">
        <v>4071</v>
      </c>
      <c r="D146" s="65" t="s">
        <v>1173</v>
      </c>
      <c r="E146" s="65" t="s">
        <v>482</v>
      </c>
      <c r="F146" s="65" t="s">
        <v>4072</v>
      </c>
      <c r="G146" s="65" t="s">
        <v>4073</v>
      </c>
      <c r="H146" s="65" t="s">
        <v>482</v>
      </c>
      <c r="I146" s="65" t="s">
        <v>482</v>
      </c>
      <c r="J146" s="65" t="s">
        <v>947</v>
      </c>
      <c r="K146" s="65" t="s">
        <v>482</v>
      </c>
    </row>
    <row r="147" spans="1:11">
      <c r="A147" s="65" t="s">
        <v>68</v>
      </c>
      <c r="B147" s="65" t="s">
        <v>4074</v>
      </c>
      <c r="C147" s="65" t="s">
        <v>4075</v>
      </c>
      <c r="D147" s="65" t="s">
        <v>1173</v>
      </c>
      <c r="E147" s="65" t="s">
        <v>482</v>
      </c>
      <c r="F147" s="65" t="s">
        <v>4076</v>
      </c>
      <c r="G147" s="65" t="s">
        <v>4077</v>
      </c>
      <c r="H147" s="65" t="s">
        <v>482</v>
      </c>
      <c r="I147" s="65" t="s">
        <v>482</v>
      </c>
      <c r="J147" s="65" t="s">
        <v>949</v>
      </c>
      <c r="K147" s="65" t="s">
        <v>482</v>
      </c>
    </row>
    <row r="148" spans="1:11">
      <c r="A148" s="65" t="s">
        <v>68</v>
      </c>
      <c r="B148" s="65" t="s">
        <v>4078</v>
      </c>
      <c r="C148" s="65" t="s">
        <v>4079</v>
      </c>
      <c r="D148" s="65" t="s">
        <v>1173</v>
      </c>
      <c r="E148" s="65" t="s">
        <v>482</v>
      </c>
      <c r="F148" s="65" t="s">
        <v>4080</v>
      </c>
      <c r="G148" s="65" t="s">
        <v>4081</v>
      </c>
      <c r="H148" s="65" t="s">
        <v>482</v>
      </c>
      <c r="I148" s="65" t="s">
        <v>482</v>
      </c>
      <c r="J148" s="65" t="s">
        <v>951</v>
      </c>
      <c r="K148" s="65" t="s">
        <v>482</v>
      </c>
    </row>
    <row r="149" spans="1:11">
      <c r="A149" s="65" t="s">
        <v>68</v>
      </c>
      <c r="B149" s="65" t="s">
        <v>4082</v>
      </c>
      <c r="C149" s="65" t="s">
        <v>4083</v>
      </c>
      <c r="D149" s="65" t="s">
        <v>1173</v>
      </c>
      <c r="E149" s="65" t="s">
        <v>482</v>
      </c>
      <c r="F149" s="65" t="s">
        <v>4084</v>
      </c>
      <c r="G149" s="65" t="s">
        <v>4085</v>
      </c>
      <c r="H149" s="65" t="s">
        <v>482</v>
      </c>
      <c r="I149" s="65" t="s">
        <v>482</v>
      </c>
      <c r="J149" s="65" t="s">
        <v>953</v>
      </c>
      <c r="K149" s="65" t="s">
        <v>482</v>
      </c>
    </row>
    <row r="150" spans="1:11">
      <c r="A150" s="65" t="s">
        <v>68</v>
      </c>
      <c r="B150" s="65" t="s">
        <v>1812</v>
      </c>
      <c r="C150" s="65" t="s">
        <v>4086</v>
      </c>
      <c r="D150" s="65" t="s">
        <v>1065</v>
      </c>
      <c r="E150" s="65" t="s">
        <v>38</v>
      </c>
      <c r="F150" s="65" t="s">
        <v>4087</v>
      </c>
      <c r="G150" s="65" t="s">
        <v>4088</v>
      </c>
      <c r="H150" s="65" t="s">
        <v>482</v>
      </c>
      <c r="I150" s="65" t="s">
        <v>482</v>
      </c>
      <c r="J150" s="65" t="s">
        <v>955</v>
      </c>
      <c r="K150" s="65" t="s">
        <v>482</v>
      </c>
    </row>
    <row r="151" spans="1:11">
      <c r="A151" s="65" t="s">
        <v>68</v>
      </c>
      <c r="B151" s="65" t="s">
        <v>1066</v>
      </c>
      <c r="C151" s="65" t="s">
        <v>4089</v>
      </c>
      <c r="D151" s="65" t="s">
        <v>1050</v>
      </c>
      <c r="E151" s="65" t="s">
        <v>38</v>
      </c>
      <c r="F151" s="65" t="s">
        <v>4090</v>
      </c>
      <c r="G151" s="65" t="s">
        <v>4091</v>
      </c>
      <c r="H151" s="65" t="s">
        <v>482</v>
      </c>
      <c r="I151" s="65" t="s">
        <v>482</v>
      </c>
      <c r="J151" s="65" t="s">
        <v>959</v>
      </c>
      <c r="K151" s="65" t="s">
        <v>482</v>
      </c>
    </row>
    <row r="152" spans="1:11">
      <c r="A152" s="65" t="s">
        <v>68</v>
      </c>
      <c r="B152" s="65" t="s">
        <v>1175</v>
      </c>
      <c r="C152" s="65" t="s">
        <v>4092</v>
      </c>
      <c r="D152" s="65" t="s">
        <v>1066</v>
      </c>
      <c r="E152" s="65" t="s">
        <v>38</v>
      </c>
      <c r="F152" s="65" t="s">
        <v>4093</v>
      </c>
      <c r="G152" s="65" t="s">
        <v>4094</v>
      </c>
      <c r="H152" s="65" t="s">
        <v>482</v>
      </c>
      <c r="I152" s="65" t="s">
        <v>482</v>
      </c>
      <c r="J152" s="65" t="s">
        <v>105</v>
      </c>
      <c r="K152" s="65" t="s">
        <v>482</v>
      </c>
    </row>
    <row r="153" spans="1:11">
      <c r="A153" s="65" t="s">
        <v>68</v>
      </c>
      <c r="B153" s="65" t="s">
        <v>1820</v>
      </c>
      <c r="C153" s="65" t="s">
        <v>4095</v>
      </c>
      <c r="D153" s="65" t="s">
        <v>1175</v>
      </c>
      <c r="E153" s="65" t="s">
        <v>482</v>
      </c>
      <c r="F153" s="65" t="s">
        <v>4096</v>
      </c>
      <c r="G153" s="65" t="s">
        <v>4097</v>
      </c>
      <c r="H153" s="65" t="s">
        <v>482</v>
      </c>
      <c r="I153" s="65" t="s">
        <v>482</v>
      </c>
      <c r="J153" s="65" t="s">
        <v>112</v>
      </c>
      <c r="K153" s="65" t="s">
        <v>482</v>
      </c>
    </row>
    <row r="154" spans="1:11">
      <c r="A154" s="65" t="s">
        <v>68</v>
      </c>
      <c r="B154" s="65" t="s">
        <v>1821</v>
      </c>
      <c r="C154" s="65" t="s">
        <v>4098</v>
      </c>
      <c r="D154" s="65" t="s">
        <v>1175</v>
      </c>
      <c r="E154" s="65" t="s">
        <v>482</v>
      </c>
      <c r="F154" s="65" t="s">
        <v>4099</v>
      </c>
      <c r="G154" s="65" t="s">
        <v>4100</v>
      </c>
      <c r="H154" s="65" t="s">
        <v>482</v>
      </c>
      <c r="I154" s="65" t="s">
        <v>482</v>
      </c>
      <c r="J154" s="65" t="s">
        <v>4101</v>
      </c>
      <c r="K154" s="65" t="s">
        <v>482</v>
      </c>
    </row>
    <row r="155" spans="1:11">
      <c r="A155" s="65" t="s">
        <v>68</v>
      </c>
      <c r="B155" s="65" t="s">
        <v>1822</v>
      </c>
      <c r="C155" s="65" t="s">
        <v>4102</v>
      </c>
      <c r="D155" s="65" t="s">
        <v>1175</v>
      </c>
      <c r="E155" s="65" t="s">
        <v>482</v>
      </c>
      <c r="F155" s="65" t="s">
        <v>4103</v>
      </c>
      <c r="G155" s="65" t="s">
        <v>4104</v>
      </c>
      <c r="H155" s="65" t="s">
        <v>482</v>
      </c>
      <c r="I155" s="65" t="s">
        <v>482</v>
      </c>
      <c r="J155" s="65" t="s">
        <v>4105</v>
      </c>
      <c r="K155" s="65" t="s">
        <v>482</v>
      </c>
    </row>
    <row r="156" spans="1:11">
      <c r="A156" s="65" t="s">
        <v>68</v>
      </c>
      <c r="B156" s="65" t="s">
        <v>1823</v>
      </c>
      <c r="C156" s="65" t="s">
        <v>4106</v>
      </c>
      <c r="D156" s="65" t="s">
        <v>1175</v>
      </c>
      <c r="E156" s="65" t="s">
        <v>482</v>
      </c>
      <c r="F156" s="65" t="s">
        <v>4107</v>
      </c>
      <c r="G156" s="65" t="s">
        <v>4108</v>
      </c>
      <c r="H156" s="65" t="s">
        <v>482</v>
      </c>
      <c r="I156" s="65" t="s">
        <v>482</v>
      </c>
      <c r="J156" s="65" t="s">
        <v>4109</v>
      </c>
      <c r="K156" s="65" t="s">
        <v>482</v>
      </c>
    </row>
    <row r="157" spans="1:11">
      <c r="A157" s="65" t="s">
        <v>68</v>
      </c>
      <c r="B157" s="65" t="s">
        <v>4110</v>
      </c>
      <c r="C157" s="65" t="s">
        <v>4111</v>
      </c>
      <c r="D157" s="65" t="s">
        <v>1175</v>
      </c>
      <c r="E157" s="65" t="s">
        <v>482</v>
      </c>
      <c r="F157" s="65" t="s">
        <v>4112</v>
      </c>
      <c r="G157" s="65" t="s">
        <v>4113</v>
      </c>
      <c r="H157" s="65" t="s">
        <v>482</v>
      </c>
      <c r="I157" s="65" t="s">
        <v>482</v>
      </c>
      <c r="J157" s="65" t="s">
        <v>4114</v>
      </c>
      <c r="K157" s="65" t="s">
        <v>482</v>
      </c>
    </row>
    <row r="158" spans="1:11">
      <c r="A158" s="65" t="s">
        <v>68</v>
      </c>
      <c r="B158" s="65" t="s">
        <v>4115</v>
      </c>
      <c r="C158" s="65" t="s">
        <v>4116</v>
      </c>
      <c r="D158" s="65" t="s">
        <v>1175</v>
      </c>
      <c r="E158" s="65" t="s">
        <v>482</v>
      </c>
      <c r="F158" s="65" t="s">
        <v>4117</v>
      </c>
      <c r="G158" s="65" t="s">
        <v>4118</v>
      </c>
      <c r="H158" s="65" t="s">
        <v>482</v>
      </c>
      <c r="I158" s="65" t="s">
        <v>482</v>
      </c>
      <c r="J158" s="65" t="s">
        <v>4119</v>
      </c>
      <c r="K158" s="65" t="s">
        <v>482</v>
      </c>
    </row>
    <row r="159" spans="1:11">
      <c r="A159" s="65" t="s">
        <v>68</v>
      </c>
      <c r="B159" s="65" t="s">
        <v>4120</v>
      </c>
      <c r="C159" s="65" t="s">
        <v>4121</v>
      </c>
      <c r="D159" s="65" t="s">
        <v>1175</v>
      </c>
      <c r="E159" s="65" t="s">
        <v>482</v>
      </c>
      <c r="F159" s="65" t="s">
        <v>4122</v>
      </c>
      <c r="G159" s="65" t="s">
        <v>4123</v>
      </c>
      <c r="H159" s="65" t="s">
        <v>482</v>
      </c>
      <c r="I159" s="65" t="s">
        <v>482</v>
      </c>
      <c r="J159" s="65" t="s">
        <v>4124</v>
      </c>
      <c r="K159" s="65" t="s">
        <v>482</v>
      </c>
    </row>
    <row r="160" spans="1:11">
      <c r="A160" s="65" t="s">
        <v>68</v>
      </c>
      <c r="B160" s="65" t="s">
        <v>4125</v>
      </c>
      <c r="C160" s="65" t="s">
        <v>4126</v>
      </c>
      <c r="D160" s="65" t="s">
        <v>1175</v>
      </c>
      <c r="E160" s="65" t="s">
        <v>482</v>
      </c>
      <c r="F160" s="65" t="s">
        <v>4127</v>
      </c>
      <c r="G160" s="65" t="s">
        <v>4128</v>
      </c>
      <c r="H160" s="65" t="s">
        <v>482</v>
      </c>
      <c r="I160" s="65" t="s">
        <v>482</v>
      </c>
      <c r="J160" s="65" t="s">
        <v>4129</v>
      </c>
      <c r="K160" s="65" t="s">
        <v>482</v>
      </c>
    </row>
    <row r="161" spans="1:11">
      <c r="A161" s="65" t="s">
        <v>68</v>
      </c>
      <c r="B161" s="65" t="s">
        <v>4130</v>
      </c>
      <c r="C161" s="65" t="s">
        <v>4131</v>
      </c>
      <c r="D161" s="65" t="s">
        <v>1175</v>
      </c>
      <c r="E161" s="65" t="s">
        <v>482</v>
      </c>
      <c r="F161" s="65" t="s">
        <v>4132</v>
      </c>
      <c r="G161" s="65" t="s">
        <v>4133</v>
      </c>
      <c r="H161" s="65" t="s">
        <v>482</v>
      </c>
      <c r="I161" s="65" t="s">
        <v>482</v>
      </c>
      <c r="J161" s="65" t="s">
        <v>4134</v>
      </c>
      <c r="K161" s="65" t="s">
        <v>482</v>
      </c>
    </row>
    <row r="162" spans="1:11">
      <c r="A162" s="65" t="s">
        <v>68</v>
      </c>
      <c r="B162" s="65" t="s">
        <v>1176</v>
      </c>
      <c r="C162" s="65" t="s">
        <v>4135</v>
      </c>
      <c r="D162" s="65" t="s">
        <v>1066</v>
      </c>
      <c r="E162" s="65" t="s">
        <v>38</v>
      </c>
      <c r="F162" s="65" t="s">
        <v>4136</v>
      </c>
      <c r="G162" s="65" t="s">
        <v>4137</v>
      </c>
      <c r="H162" s="65" t="s">
        <v>482</v>
      </c>
      <c r="I162" s="65" t="s">
        <v>482</v>
      </c>
      <c r="J162" s="65" t="s">
        <v>17</v>
      </c>
      <c r="K162" s="65" t="s">
        <v>482</v>
      </c>
    </row>
    <row r="163" spans="1:11">
      <c r="A163" s="65" t="s">
        <v>68</v>
      </c>
      <c r="B163" s="65" t="s">
        <v>4138</v>
      </c>
      <c r="C163" s="65" t="s">
        <v>3552</v>
      </c>
      <c r="D163" s="65" t="s">
        <v>1176</v>
      </c>
      <c r="E163" s="65" t="s">
        <v>482</v>
      </c>
      <c r="F163" s="65" t="s">
        <v>4139</v>
      </c>
      <c r="G163" s="65" t="s">
        <v>3554</v>
      </c>
      <c r="H163" s="65" t="s">
        <v>482</v>
      </c>
      <c r="I163" s="65" t="s">
        <v>482</v>
      </c>
      <c r="J163" s="65" t="s">
        <v>4140</v>
      </c>
      <c r="K163" s="65" t="s">
        <v>482</v>
      </c>
    </row>
    <row r="164" spans="1:11">
      <c r="A164" s="65" t="s">
        <v>68</v>
      </c>
      <c r="B164" s="65" t="s">
        <v>4141</v>
      </c>
      <c r="C164" s="65" t="s">
        <v>3557</v>
      </c>
      <c r="D164" s="65" t="s">
        <v>1176</v>
      </c>
      <c r="E164" s="65" t="s">
        <v>482</v>
      </c>
      <c r="F164" s="65" t="s">
        <v>4142</v>
      </c>
      <c r="G164" s="65" t="s">
        <v>3559</v>
      </c>
      <c r="H164" s="65" t="s">
        <v>482</v>
      </c>
      <c r="I164" s="65" t="s">
        <v>482</v>
      </c>
      <c r="J164" s="65" t="s">
        <v>4143</v>
      </c>
      <c r="K164" s="65" t="s">
        <v>482</v>
      </c>
    </row>
    <row r="165" spans="1:11">
      <c r="A165" s="65" t="s">
        <v>68</v>
      </c>
      <c r="B165" s="65" t="s">
        <v>4144</v>
      </c>
      <c r="C165" s="65" t="s">
        <v>3562</v>
      </c>
      <c r="D165" s="65" t="s">
        <v>1176</v>
      </c>
      <c r="E165" s="65" t="s">
        <v>482</v>
      </c>
      <c r="F165" s="65" t="s">
        <v>4145</v>
      </c>
      <c r="G165" s="65" t="s">
        <v>3564</v>
      </c>
      <c r="H165" s="65" t="s">
        <v>482</v>
      </c>
      <c r="I165" s="65" t="s">
        <v>482</v>
      </c>
      <c r="J165" s="65" t="s">
        <v>4146</v>
      </c>
      <c r="K165" s="65" t="s">
        <v>482</v>
      </c>
    </row>
    <row r="166" spans="1:11">
      <c r="A166" s="65" t="s">
        <v>68</v>
      </c>
      <c r="B166" s="65" t="s">
        <v>4147</v>
      </c>
      <c r="C166" s="65" t="s">
        <v>4148</v>
      </c>
      <c r="D166" s="65" t="s">
        <v>1176</v>
      </c>
      <c r="E166" s="65" t="s">
        <v>482</v>
      </c>
      <c r="F166" s="65" t="s">
        <v>4149</v>
      </c>
      <c r="G166" s="65" t="s">
        <v>4150</v>
      </c>
      <c r="H166" s="65" t="s">
        <v>482</v>
      </c>
      <c r="I166" s="65" t="s">
        <v>482</v>
      </c>
      <c r="J166" s="65" t="s">
        <v>4151</v>
      </c>
      <c r="K166" s="65" t="s">
        <v>482</v>
      </c>
    </row>
    <row r="167" spans="1:11">
      <c r="A167" s="65" t="s">
        <v>68</v>
      </c>
      <c r="B167" s="65" t="s">
        <v>4152</v>
      </c>
      <c r="C167" s="65" t="s">
        <v>4153</v>
      </c>
      <c r="D167" s="65" t="s">
        <v>1176</v>
      </c>
      <c r="E167" s="65" t="s">
        <v>482</v>
      </c>
      <c r="F167" s="65" t="s">
        <v>4154</v>
      </c>
      <c r="G167" s="65" t="s">
        <v>4155</v>
      </c>
      <c r="H167" s="65" t="s">
        <v>482</v>
      </c>
      <c r="I167" s="65" t="s">
        <v>482</v>
      </c>
      <c r="J167" s="65" t="s">
        <v>4156</v>
      </c>
      <c r="K167" s="65" t="s">
        <v>482</v>
      </c>
    </row>
    <row r="168" spans="1:11">
      <c r="A168" s="65" t="s">
        <v>68</v>
      </c>
      <c r="B168" s="65" t="s">
        <v>4157</v>
      </c>
      <c r="C168" s="65" t="s">
        <v>4158</v>
      </c>
      <c r="D168" s="65" t="s">
        <v>1176</v>
      </c>
      <c r="E168" s="65" t="s">
        <v>482</v>
      </c>
      <c r="F168" s="65" t="s">
        <v>4159</v>
      </c>
      <c r="G168" s="65" t="s">
        <v>4160</v>
      </c>
      <c r="H168" s="65" t="s">
        <v>482</v>
      </c>
      <c r="I168" s="65" t="s">
        <v>482</v>
      </c>
      <c r="J168" s="65" t="s">
        <v>4161</v>
      </c>
      <c r="K168" s="65" t="s">
        <v>482</v>
      </c>
    </row>
    <row r="169" spans="1:11">
      <c r="A169" s="65" t="s">
        <v>68</v>
      </c>
      <c r="B169" s="65" t="s">
        <v>4162</v>
      </c>
      <c r="C169" s="65" t="s">
        <v>4163</v>
      </c>
      <c r="D169" s="65" t="s">
        <v>1176</v>
      </c>
      <c r="E169" s="65" t="s">
        <v>482</v>
      </c>
      <c r="F169" s="65" t="s">
        <v>4164</v>
      </c>
      <c r="G169" s="65" t="s">
        <v>4165</v>
      </c>
      <c r="H169" s="65" t="s">
        <v>482</v>
      </c>
      <c r="I169" s="65" t="s">
        <v>482</v>
      </c>
      <c r="J169" s="65" t="s">
        <v>4166</v>
      </c>
      <c r="K169" s="65" t="s">
        <v>482</v>
      </c>
    </row>
    <row r="170" spans="1:11">
      <c r="A170" s="65" t="s">
        <v>68</v>
      </c>
      <c r="B170" s="65" t="s">
        <v>4167</v>
      </c>
      <c r="C170" s="65" t="s">
        <v>4168</v>
      </c>
      <c r="D170" s="65" t="s">
        <v>1176</v>
      </c>
      <c r="E170" s="65" t="s">
        <v>482</v>
      </c>
      <c r="F170" s="65" t="s">
        <v>4169</v>
      </c>
      <c r="G170" s="65" t="s">
        <v>4170</v>
      </c>
      <c r="H170" s="65" t="s">
        <v>482</v>
      </c>
      <c r="I170" s="65" t="s">
        <v>482</v>
      </c>
      <c r="J170" s="65" t="s">
        <v>4171</v>
      </c>
      <c r="K170" s="65" t="s">
        <v>482</v>
      </c>
    </row>
    <row r="171" spans="1:11">
      <c r="A171" s="65" t="s">
        <v>68</v>
      </c>
      <c r="B171" s="65" t="s">
        <v>4172</v>
      </c>
      <c r="C171" s="65" t="s">
        <v>4173</v>
      </c>
      <c r="D171" s="65" t="s">
        <v>1176</v>
      </c>
      <c r="E171" s="65" t="s">
        <v>482</v>
      </c>
      <c r="F171" s="65" t="s">
        <v>4174</v>
      </c>
      <c r="G171" s="65" t="s">
        <v>4175</v>
      </c>
      <c r="H171" s="65" t="s">
        <v>482</v>
      </c>
      <c r="I171" s="65" t="s">
        <v>482</v>
      </c>
      <c r="J171" s="65" t="s">
        <v>4176</v>
      </c>
      <c r="K171" s="65" t="s">
        <v>482</v>
      </c>
    </row>
    <row r="172" spans="1:11">
      <c r="A172" s="65" t="s">
        <v>68</v>
      </c>
      <c r="B172" s="65" t="s">
        <v>4177</v>
      </c>
      <c r="C172" s="65" t="s">
        <v>4178</v>
      </c>
      <c r="D172" s="65" t="s">
        <v>1176</v>
      </c>
      <c r="E172" s="65" t="s">
        <v>482</v>
      </c>
      <c r="F172" s="65" t="s">
        <v>4179</v>
      </c>
      <c r="G172" s="65" t="s">
        <v>4180</v>
      </c>
      <c r="H172" s="65" t="s">
        <v>482</v>
      </c>
      <c r="I172" s="65" t="s">
        <v>482</v>
      </c>
      <c r="J172" s="65" t="s">
        <v>4181</v>
      </c>
      <c r="K172" s="65" t="s">
        <v>482</v>
      </c>
    </row>
    <row r="173" spans="1:11">
      <c r="A173" s="65" t="s">
        <v>68</v>
      </c>
      <c r="B173" s="65" t="s">
        <v>4182</v>
      </c>
      <c r="C173" s="65" t="s">
        <v>4183</v>
      </c>
      <c r="D173" s="65" t="s">
        <v>1176</v>
      </c>
      <c r="E173" s="65" t="s">
        <v>482</v>
      </c>
      <c r="F173" s="65" t="s">
        <v>4184</v>
      </c>
      <c r="G173" s="65" t="s">
        <v>4185</v>
      </c>
      <c r="H173" s="65" t="s">
        <v>482</v>
      </c>
      <c r="I173" s="65" t="s">
        <v>482</v>
      </c>
      <c r="J173" s="65" t="s">
        <v>4186</v>
      </c>
      <c r="K173" s="65" t="s">
        <v>482</v>
      </c>
    </row>
    <row r="174" spans="1:11">
      <c r="A174" s="65" t="s">
        <v>68</v>
      </c>
      <c r="B174" s="65" t="s">
        <v>4187</v>
      </c>
      <c r="C174" s="65" t="s">
        <v>4188</v>
      </c>
      <c r="D174" s="65" t="s">
        <v>1176</v>
      </c>
      <c r="E174" s="65" t="s">
        <v>482</v>
      </c>
      <c r="F174" s="65" t="s">
        <v>4189</v>
      </c>
      <c r="G174" s="65" t="s">
        <v>4190</v>
      </c>
      <c r="H174" s="65" t="s">
        <v>482</v>
      </c>
      <c r="I174" s="65" t="s">
        <v>482</v>
      </c>
      <c r="J174" s="65" t="s">
        <v>4191</v>
      </c>
      <c r="K174" s="65" t="s">
        <v>482</v>
      </c>
    </row>
    <row r="175" spans="1:11">
      <c r="A175" s="65" t="s">
        <v>68</v>
      </c>
      <c r="B175" s="65" t="s">
        <v>4192</v>
      </c>
      <c r="C175" s="65" t="s">
        <v>4193</v>
      </c>
      <c r="D175" s="65" t="s">
        <v>1176</v>
      </c>
      <c r="E175" s="65" t="s">
        <v>482</v>
      </c>
      <c r="F175" s="65" t="s">
        <v>4194</v>
      </c>
      <c r="G175" s="65" t="s">
        <v>4195</v>
      </c>
      <c r="H175" s="65" t="s">
        <v>482</v>
      </c>
      <c r="I175" s="65" t="s">
        <v>482</v>
      </c>
      <c r="J175" s="65" t="s">
        <v>4196</v>
      </c>
      <c r="K175" s="65" t="s">
        <v>482</v>
      </c>
    </row>
    <row r="176" spans="1:11">
      <c r="A176" s="65" t="s">
        <v>68</v>
      </c>
      <c r="B176" s="65" t="s">
        <v>4197</v>
      </c>
      <c r="C176" s="65" t="s">
        <v>4198</v>
      </c>
      <c r="D176" s="65" t="s">
        <v>1176</v>
      </c>
      <c r="E176" s="65" t="s">
        <v>482</v>
      </c>
      <c r="F176" s="65" t="s">
        <v>4199</v>
      </c>
      <c r="G176" s="65" t="s">
        <v>4200</v>
      </c>
      <c r="H176" s="65" t="s">
        <v>482</v>
      </c>
      <c r="I176" s="65" t="s">
        <v>482</v>
      </c>
      <c r="J176" s="65" t="s">
        <v>4201</v>
      </c>
      <c r="K176" s="65" t="s">
        <v>482</v>
      </c>
    </row>
    <row r="177" spans="1:11">
      <c r="A177" s="65" t="s">
        <v>68</v>
      </c>
      <c r="B177" s="65" t="s">
        <v>4202</v>
      </c>
      <c r="C177" s="65" t="s">
        <v>3734</v>
      </c>
      <c r="D177" s="65" t="s">
        <v>1176</v>
      </c>
      <c r="E177" s="65" t="s">
        <v>482</v>
      </c>
      <c r="F177" s="65" t="s">
        <v>4203</v>
      </c>
      <c r="G177" s="65" t="s">
        <v>3736</v>
      </c>
      <c r="H177" s="65" t="s">
        <v>482</v>
      </c>
      <c r="I177" s="65" t="s">
        <v>482</v>
      </c>
      <c r="J177" s="65" t="s">
        <v>4204</v>
      </c>
      <c r="K177" s="65" t="s">
        <v>482</v>
      </c>
    </row>
    <row r="178" spans="1:11">
      <c r="A178" s="65" t="s">
        <v>68</v>
      </c>
      <c r="B178" s="65" t="s">
        <v>4205</v>
      </c>
      <c r="C178" s="65" t="s">
        <v>4206</v>
      </c>
      <c r="D178" s="65" t="s">
        <v>1176</v>
      </c>
      <c r="E178" s="65" t="s">
        <v>482</v>
      </c>
      <c r="F178" s="65" t="s">
        <v>4207</v>
      </c>
      <c r="G178" s="65" t="s">
        <v>4208</v>
      </c>
      <c r="H178" s="65" t="s">
        <v>482</v>
      </c>
      <c r="I178" s="65" t="s">
        <v>482</v>
      </c>
      <c r="J178" s="65" t="s">
        <v>4209</v>
      </c>
      <c r="K178" s="65" t="s">
        <v>482</v>
      </c>
    </row>
    <row r="179" spans="1:11">
      <c r="A179" s="65" t="s">
        <v>68</v>
      </c>
      <c r="B179" s="65" t="s">
        <v>4210</v>
      </c>
      <c r="C179" s="65" t="s">
        <v>4211</v>
      </c>
      <c r="D179" s="65" t="s">
        <v>1176</v>
      </c>
      <c r="E179" s="65" t="s">
        <v>482</v>
      </c>
      <c r="F179" s="65" t="s">
        <v>4212</v>
      </c>
      <c r="G179" s="65" t="s">
        <v>4213</v>
      </c>
      <c r="H179" s="65" t="s">
        <v>482</v>
      </c>
      <c r="I179" s="65" t="s">
        <v>482</v>
      </c>
      <c r="J179" s="65" t="s">
        <v>4214</v>
      </c>
      <c r="K179" s="65" t="s">
        <v>482</v>
      </c>
    </row>
    <row r="180" spans="1:11">
      <c r="A180" s="65" t="s">
        <v>68</v>
      </c>
      <c r="B180" s="65" t="s">
        <v>4215</v>
      </c>
      <c r="C180" s="65" t="s">
        <v>4216</v>
      </c>
      <c r="D180" s="65" t="s">
        <v>1176</v>
      </c>
      <c r="E180" s="65" t="s">
        <v>482</v>
      </c>
      <c r="F180" s="65" t="s">
        <v>4217</v>
      </c>
      <c r="G180" s="65" t="s">
        <v>4218</v>
      </c>
      <c r="H180" s="65" t="s">
        <v>482</v>
      </c>
      <c r="I180" s="65" t="s">
        <v>482</v>
      </c>
      <c r="J180" s="65" t="s">
        <v>4219</v>
      </c>
      <c r="K180" s="65" t="s">
        <v>482</v>
      </c>
    </row>
    <row r="181" spans="1:11">
      <c r="A181" s="65" t="s">
        <v>68</v>
      </c>
      <c r="B181" s="65" t="s">
        <v>4220</v>
      </c>
      <c r="C181" s="65" t="s">
        <v>3538</v>
      </c>
      <c r="D181" s="65" t="s">
        <v>1176</v>
      </c>
      <c r="E181" s="65" t="s">
        <v>482</v>
      </c>
      <c r="F181" s="65" t="s">
        <v>4221</v>
      </c>
      <c r="G181" s="65" t="s">
        <v>3540</v>
      </c>
      <c r="H181" s="65" t="s">
        <v>482</v>
      </c>
      <c r="I181" s="65" t="s">
        <v>482</v>
      </c>
      <c r="J181" s="65" t="s">
        <v>4222</v>
      </c>
      <c r="K181" s="65" t="s">
        <v>482</v>
      </c>
    </row>
    <row r="182" spans="1:11">
      <c r="A182" s="65" t="s">
        <v>68</v>
      </c>
      <c r="B182" s="65" t="s">
        <v>4223</v>
      </c>
      <c r="C182" s="65" t="s">
        <v>4224</v>
      </c>
      <c r="D182" s="65" t="s">
        <v>1176</v>
      </c>
      <c r="E182" s="65" t="s">
        <v>482</v>
      </c>
      <c r="F182" s="65" t="s">
        <v>4225</v>
      </c>
      <c r="G182" s="65" t="s">
        <v>4226</v>
      </c>
      <c r="H182" s="65" t="s">
        <v>482</v>
      </c>
      <c r="I182" s="65" t="s">
        <v>482</v>
      </c>
      <c r="J182" s="65" t="s">
        <v>4227</v>
      </c>
      <c r="K182" s="65" t="s">
        <v>482</v>
      </c>
    </row>
    <row r="183" spans="1:11">
      <c r="A183" s="65" t="s">
        <v>68</v>
      </c>
      <c r="B183" s="65" t="s">
        <v>4228</v>
      </c>
      <c r="C183" s="65" t="s">
        <v>3562</v>
      </c>
      <c r="D183" s="65" t="s">
        <v>1200</v>
      </c>
      <c r="E183" s="65" t="s">
        <v>482</v>
      </c>
      <c r="F183" s="65" t="s">
        <v>4229</v>
      </c>
      <c r="G183" s="65" t="s">
        <v>3564</v>
      </c>
      <c r="H183" s="65" t="s">
        <v>482</v>
      </c>
      <c r="I183" s="65" t="s">
        <v>482</v>
      </c>
      <c r="J183" s="65" t="s">
        <v>4230</v>
      </c>
      <c r="K183" s="65" t="s">
        <v>482</v>
      </c>
    </row>
    <row r="184" spans="1:11">
      <c r="A184" s="65" t="s">
        <v>68</v>
      </c>
      <c r="B184" s="65" t="s">
        <v>1177</v>
      </c>
      <c r="C184" s="65" t="s">
        <v>4231</v>
      </c>
      <c r="D184" s="65" t="s">
        <v>1066</v>
      </c>
      <c r="E184" s="65" t="s">
        <v>38</v>
      </c>
      <c r="F184" s="65" t="s">
        <v>4232</v>
      </c>
      <c r="G184" s="65" t="s">
        <v>4233</v>
      </c>
      <c r="H184" s="65" t="s">
        <v>482</v>
      </c>
      <c r="I184" s="65" t="s">
        <v>482</v>
      </c>
      <c r="J184" s="65" t="s">
        <v>4234</v>
      </c>
      <c r="K184" s="65" t="s">
        <v>482</v>
      </c>
    </row>
    <row r="185" spans="1:11">
      <c r="A185" s="65" t="s">
        <v>68</v>
      </c>
      <c r="B185" s="65" t="s">
        <v>4235</v>
      </c>
      <c r="C185" s="65" t="s">
        <v>3552</v>
      </c>
      <c r="D185" s="65" t="s">
        <v>1177</v>
      </c>
      <c r="E185" s="65" t="s">
        <v>482</v>
      </c>
      <c r="F185" s="65" t="s">
        <v>4236</v>
      </c>
      <c r="G185" s="65" t="s">
        <v>3554</v>
      </c>
      <c r="H185" s="65" t="s">
        <v>482</v>
      </c>
      <c r="I185" s="65" t="s">
        <v>482</v>
      </c>
      <c r="J185" s="65" t="s">
        <v>4237</v>
      </c>
      <c r="K185" s="65" t="s">
        <v>482</v>
      </c>
    </row>
    <row r="186" spans="1:11">
      <c r="A186" s="65" t="s">
        <v>68</v>
      </c>
      <c r="B186" s="65" t="s">
        <v>4238</v>
      </c>
      <c r="C186" s="65" t="s">
        <v>3557</v>
      </c>
      <c r="D186" s="65" t="s">
        <v>1177</v>
      </c>
      <c r="E186" s="65" t="s">
        <v>482</v>
      </c>
      <c r="F186" s="65" t="s">
        <v>4239</v>
      </c>
      <c r="G186" s="65" t="s">
        <v>3559</v>
      </c>
      <c r="H186" s="65" t="s">
        <v>482</v>
      </c>
      <c r="I186" s="65" t="s">
        <v>482</v>
      </c>
      <c r="J186" s="65" t="s">
        <v>4240</v>
      </c>
      <c r="K186" s="65" t="s">
        <v>482</v>
      </c>
    </row>
    <row r="187" spans="1:11">
      <c r="A187" s="65" t="s">
        <v>68</v>
      </c>
      <c r="B187" s="65" t="s">
        <v>4241</v>
      </c>
      <c r="C187" s="65" t="s">
        <v>3562</v>
      </c>
      <c r="D187" s="65" t="s">
        <v>1177</v>
      </c>
      <c r="E187" s="65" t="s">
        <v>482</v>
      </c>
      <c r="F187" s="65" t="s">
        <v>4242</v>
      </c>
      <c r="G187" s="65" t="s">
        <v>3564</v>
      </c>
      <c r="H187" s="65" t="s">
        <v>482</v>
      </c>
      <c r="I187" s="65" t="s">
        <v>482</v>
      </c>
      <c r="J187" s="65" t="s">
        <v>4243</v>
      </c>
      <c r="K187" s="65" t="s">
        <v>482</v>
      </c>
    </row>
    <row r="188" spans="1:11">
      <c r="A188" s="65" t="s">
        <v>68</v>
      </c>
      <c r="B188" s="65" t="s">
        <v>4244</v>
      </c>
      <c r="C188" s="65" t="s">
        <v>4245</v>
      </c>
      <c r="D188" s="65" t="s">
        <v>1177</v>
      </c>
      <c r="E188" s="65" t="s">
        <v>482</v>
      </c>
      <c r="F188" s="65" t="s">
        <v>4246</v>
      </c>
      <c r="G188" s="65" t="s">
        <v>4247</v>
      </c>
      <c r="H188" s="65" t="s">
        <v>482</v>
      </c>
      <c r="I188" s="65" t="s">
        <v>482</v>
      </c>
      <c r="J188" s="65" t="s">
        <v>4248</v>
      </c>
      <c r="K188" s="65" t="s">
        <v>482</v>
      </c>
    </row>
    <row r="189" spans="1:11">
      <c r="A189" s="65" t="s">
        <v>68</v>
      </c>
      <c r="B189" s="65" t="s">
        <v>4249</v>
      </c>
      <c r="C189" s="65" t="s">
        <v>3538</v>
      </c>
      <c r="D189" s="65" t="s">
        <v>1177</v>
      </c>
      <c r="E189" s="65" t="s">
        <v>482</v>
      </c>
      <c r="F189" s="65" t="s">
        <v>4250</v>
      </c>
      <c r="G189" s="65" t="s">
        <v>3540</v>
      </c>
      <c r="H189" s="65" t="s">
        <v>482</v>
      </c>
      <c r="I189" s="65" t="s">
        <v>482</v>
      </c>
      <c r="J189" s="65" t="s">
        <v>4251</v>
      </c>
      <c r="K189" s="65" t="s">
        <v>482</v>
      </c>
    </row>
    <row r="190" spans="1:11">
      <c r="A190" s="65" t="s">
        <v>68</v>
      </c>
      <c r="B190" s="65" t="s">
        <v>4252</v>
      </c>
      <c r="C190" s="65" t="s">
        <v>4253</v>
      </c>
      <c r="D190" s="65" t="s">
        <v>1177</v>
      </c>
      <c r="E190" s="65" t="s">
        <v>482</v>
      </c>
      <c r="F190" s="65" t="s">
        <v>4254</v>
      </c>
      <c r="G190" s="65" t="s">
        <v>4255</v>
      </c>
      <c r="H190" s="65" t="s">
        <v>482</v>
      </c>
      <c r="I190" s="65" t="s">
        <v>482</v>
      </c>
      <c r="J190" s="65" t="s">
        <v>4256</v>
      </c>
      <c r="K190" s="65" t="s">
        <v>482</v>
      </c>
    </row>
    <row r="191" spans="1:11">
      <c r="A191" s="65" t="s">
        <v>68</v>
      </c>
      <c r="B191" s="65" t="s">
        <v>1178</v>
      </c>
      <c r="C191" s="65" t="s">
        <v>4257</v>
      </c>
      <c r="D191" s="65" t="s">
        <v>1066</v>
      </c>
      <c r="E191" s="65" t="s">
        <v>38</v>
      </c>
      <c r="F191" s="65" t="s">
        <v>4258</v>
      </c>
      <c r="G191" s="65" t="s">
        <v>4259</v>
      </c>
      <c r="H191" s="65" t="s">
        <v>482</v>
      </c>
      <c r="I191" s="65" t="s">
        <v>482</v>
      </c>
      <c r="J191" s="65" t="s">
        <v>4260</v>
      </c>
      <c r="K191" s="65" t="s">
        <v>482</v>
      </c>
    </row>
    <row r="192" spans="1:11">
      <c r="A192" s="65" t="s">
        <v>68</v>
      </c>
      <c r="B192" s="65" t="s">
        <v>4261</v>
      </c>
      <c r="C192" s="65" t="s">
        <v>3552</v>
      </c>
      <c r="D192" s="65" t="s">
        <v>1178</v>
      </c>
      <c r="E192" s="65" t="s">
        <v>482</v>
      </c>
      <c r="F192" s="65" t="s">
        <v>4262</v>
      </c>
      <c r="G192" s="65" t="s">
        <v>3554</v>
      </c>
      <c r="H192" s="65" t="s">
        <v>482</v>
      </c>
      <c r="I192" s="65" t="s">
        <v>482</v>
      </c>
      <c r="J192" s="65" t="s">
        <v>4263</v>
      </c>
      <c r="K192" s="65" t="s">
        <v>482</v>
      </c>
    </row>
    <row r="193" spans="1:11">
      <c r="A193" s="65" t="s">
        <v>68</v>
      </c>
      <c r="B193" s="65" t="s">
        <v>4264</v>
      </c>
      <c r="C193" s="65" t="s">
        <v>3557</v>
      </c>
      <c r="D193" s="65" t="s">
        <v>1178</v>
      </c>
      <c r="E193" s="65" t="s">
        <v>482</v>
      </c>
      <c r="F193" s="65" t="s">
        <v>4265</v>
      </c>
      <c r="G193" s="65" t="s">
        <v>3559</v>
      </c>
      <c r="H193" s="65" t="s">
        <v>482</v>
      </c>
      <c r="I193" s="65" t="s">
        <v>482</v>
      </c>
      <c r="J193" s="65" t="s">
        <v>4266</v>
      </c>
      <c r="K193" s="65" t="s">
        <v>482</v>
      </c>
    </row>
    <row r="194" spans="1:11">
      <c r="A194" s="65" t="s">
        <v>68</v>
      </c>
      <c r="B194" s="65" t="s">
        <v>4267</v>
      </c>
      <c r="C194" s="65" t="s">
        <v>3562</v>
      </c>
      <c r="D194" s="65" t="s">
        <v>1178</v>
      </c>
      <c r="E194" s="65" t="s">
        <v>482</v>
      </c>
      <c r="F194" s="65" t="s">
        <v>4268</v>
      </c>
      <c r="G194" s="65" t="s">
        <v>3564</v>
      </c>
      <c r="H194" s="65" t="s">
        <v>482</v>
      </c>
      <c r="I194" s="65" t="s">
        <v>482</v>
      </c>
      <c r="J194" s="65" t="s">
        <v>4269</v>
      </c>
      <c r="K194" s="65" t="s">
        <v>482</v>
      </c>
    </row>
    <row r="195" spans="1:11">
      <c r="A195" s="65" t="s">
        <v>68</v>
      </c>
      <c r="B195" s="65" t="s">
        <v>4270</v>
      </c>
      <c r="C195" s="65" t="s">
        <v>4271</v>
      </c>
      <c r="D195" s="65" t="s">
        <v>1178</v>
      </c>
      <c r="E195" s="65" t="s">
        <v>482</v>
      </c>
      <c r="F195" s="65" t="s">
        <v>4272</v>
      </c>
      <c r="G195" s="65" t="s">
        <v>4273</v>
      </c>
      <c r="H195" s="65" t="s">
        <v>482</v>
      </c>
      <c r="I195" s="65" t="s">
        <v>482</v>
      </c>
      <c r="J195" s="65" t="s">
        <v>4274</v>
      </c>
      <c r="K195" s="65" t="s">
        <v>482</v>
      </c>
    </row>
    <row r="196" spans="1:11">
      <c r="A196" s="65" t="s">
        <v>68</v>
      </c>
      <c r="B196" s="65" t="s">
        <v>4275</v>
      </c>
      <c r="C196" s="65" t="s">
        <v>4276</v>
      </c>
      <c r="D196" s="65" t="s">
        <v>1247</v>
      </c>
      <c r="E196" s="65" t="s">
        <v>482</v>
      </c>
      <c r="F196" s="65" t="s">
        <v>4277</v>
      </c>
      <c r="G196" s="65" t="s">
        <v>4278</v>
      </c>
      <c r="H196" s="65" t="s">
        <v>482</v>
      </c>
      <c r="I196" s="65" t="s">
        <v>482</v>
      </c>
      <c r="J196" s="65" t="s">
        <v>4279</v>
      </c>
      <c r="K196" s="65" t="s">
        <v>482</v>
      </c>
    </row>
    <row r="197" spans="1:11">
      <c r="A197" s="65" t="s">
        <v>68</v>
      </c>
      <c r="B197" s="65" t="s">
        <v>4280</v>
      </c>
      <c r="C197" s="65" t="s">
        <v>4281</v>
      </c>
      <c r="D197" s="65" t="s">
        <v>1247</v>
      </c>
      <c r="E197" s="65" t="s">
        <v>482</v>
      </c>
      <c r="F197" s="65" t="s">
        <v>4282</v>
      </c>
      <c r="G197" s="65" t="s">
        <v>4283</v>
      </c>
      <c r="H197" s="65" t="s">
        <v>482</v>
      </c>
      <c r="I197" s="65" t="s">
        <v>482</v>
      </c>
      <c r="J197" s="65" t="s">
        <v>4284</v>
      </c>
      <c r="K197" s="65" t="s">
        <v>482</v>
      </c>
    </row>
    <row r="198" spans="1:11">
      <c r="A198" s="65" t="s">
        <v>68</v>
      </c>
      <c r="B198" s="65" t="s">
        <v>4285</v>
      </c>
      <c r="C198" s="65" t="s">
        <v>4286</v>
      </c>
      <c r="D198" s="65" t="s">
        <v>1230</v>
      </c>
      <c r="E198" s="65" t="s">
        <v>482</v>
      </c>
      <c r="F198" s="65" t="s">
        <v>4287</v>
      </c>
      <c r="G198" s="65" t="s">
        <v>4288</v>
      </c>
      <c r="H198" s="65" t="s">
        <v>482</v>
      </c>
      <c r="I198" s="65" t="s">
        <v>482</v>
      </c>
      <c r="J198" s="65" t="s">
        <v>541</v>
      </c>
      <c r="K198" s="65" t="s">
        <v>482</v>
      </c>
    </row>
    <row r="199" spans="1:11">
      <c r="A199" s="65" t="s">
        <v>68</v>
      </c>
      <c r="B199" s="65" t="s">
        <v>4289</v>
      </c>
      <c r="C199" s="65" t="s">
        <v>4290</v>
      </c>
      <c r="D199" s="65" t="s">
        <v>1230</v>
      </c>
      <c r="E199" s="65" t="s">
        <v>482</v>
      </c>
      <c r="F199" s="65" t="s">
        <v>4291</v>
      </c>
      <c r="G199" s="65" t="s">
        <v>4292</v>
      </c>
      <c r="H199" s="65" t="s">
        <v>482</v>
      </c>
      <c r="I199" s="65" t="s">
        <v>482</v>
      </c>
      <c r="J199" s="65" t="s">
        <v>4293</v>
      </c>
      <c r="K199" s="65" t="s">
        <v>482</v>
      </c>
    </row>
    <row r="200" spans="1:11">
      <c r="A200" s="65" t="s">
        <v>68</v>
      </c>
      <c r="B200" s="65" t="s">
        <v>4294</v>
      </c>
      <c r="C200" s="65" t="s">
        <v>4295</v>
      </c>
      <c r="D200" s="65" t="s">
        <v>1230</v>
      </c>
      <c r="E200" s="65" t="s">
        <v>482</v>
      </c>
      <c r="F200" s="65" t="s">
        <v>4296</v>
      </c>
      <c r="G200" s="65" t="s">
        <v>4297</v>
      </c>
      <c r="H200" s="65" t="s">
        <v>482</v>
      </c>
      <c r="I200" s="65" t="s">
        <v>482</v>
      </c>
      <c r="J200" s="65" t="s">
        <v>4298</v>
      </c>
      <c r="K200" s="65" t="s">
        <v>482</v>
      </c>
    </row>
    <row r="201" spans="1:11">
      <c r="A201" s="65" t="s">
        <v>68</v>
      </c>
      <c r="B201" s="65" t="s">
        <v>1231</v>
      </c>
      <c r="C201" s="65" t="s">
        <v>4299</v>
      </c>
      <c r="D201" s="65" t="s">
        <v>1070</v>
      </c>
      <c r="E201" s="65" t="s">
        <v>38</v>
      </c>
      <c r="F201" s="65" t="s">
        <v>4300</v>
      </c>
      <c r="G201" s="65" t="s">
        <v>4301</v>
      </c>
      <c r="H201" s="65" t="s">
        <v>482</v>
      </c>
      <c r="I201" s="65" t="s">
        <v>482</v>
      </c>
      <c r="J201" s="65" t="s">
        <v>4302</v>
      </c>
      <c r="K201" s="65" t="s">
        <v>482</v>
      </c>
    </row>
    <row r="202" spans="1:11">
      <c r="A202" s="65" t="s">
        <v>68</v>
      </c>
      <c r="B202" s="65" t="s">
        <v>4303</v>
      </c>
      <c r="C202" s="65" t="s">
        <v>4304</v>
      </c>
      <c r="D202" s="65" t="s">
        <v>1231</v>
      </c>
      <c r="E202" s="65" t="s">
        <v>482</v>
      </c>
      <c r="F202" s="65" t="s">
        <v>4305</v>
      </c>
      <c r="G202" s="65" t="s">
        <v>4306</v>
      </c>
      <c r="H202" s="65" t="s">
        <v>482</v>
      </c>
      <c r="I202" s="65" t="s">
        <v>482</v>
      </c>
      <c r="J202" s="65" t="s">
        <v>4307</v>
      </c>
      <c r="K202" s="65" t="s">
        <v>482</v>
      </c>
    </row>
    <row r="203" spans="1:11">
      <c r="A203" s="65" t="s">
        <v>68</v>
      </c>
      <c r="B203" s="65" t="s">
        <v>4308</v>
      </c>
      <c r="C203" s="65" t="s">
        <v>4309</v>
      </c>
      <c r="D203" s="65" t="s">
        <v>1231</v>
      </c>
      <c r="E203" s="65" t="s">
        <v>482</v>
      </c>
      <c r="F203" s="65" t="s">
        <v>4310</v>
      </c>
      <c r="G203" s="65" t="s">
        <v>4311</v>
      </c>
      <c r="H203" s="65" t="s">
        <v>482</v>
      </c>
      <c r="I203" s="65" t="s">
        <v>482</v>
      </c>
      <c r="J203" s="65" t="s">
        <v>4312</v>
      </c>
      <c r="K203" s="65" t="s">
        <v>482</v>
      </c>
    </row>
    <row r="204" spans="1:11">
      <c r="A204" s="65" t="s">
        <v>68</v>
      </c>
      <c r="B204" s="65" t="s">
        <v>4313</v>
      </c>
      <c r="C204" s="65" t="s">
        <v>4314</v>
      </c>
      <c r="D204" s="65" t="s">
        <v>1231</v>
      </c>
      <c r="E204" s="65" t="s">
        <v>482</v>
      </c>
      <c r="F204" s="65" t="s">
        <v>4315</v>
      </c>
      <c r="G204" s="65" t="s">
        <v>4316</v>
      </c>
      <c r="H204" s="65" t="s">
        <v>482</v>
      </c>
      <c r="I204" s="65" t="s">
        <v>482</v>
      </c>
      <c r="J204" s="65" t="s">
        <v>4317</v>
      </c>
      <c r="K204" s="65" t="s">
        <v>482</v>
      </c>
    </row>
    <row r="205" spans="1:11">
      <c r="A205" s="65" t="s">
        <v>68</v>
      </c>
      <c r="B205" s="65" t="s">
        <v>1232</v>
      </c>
      <c r="C205" s="65" t="s">
        <v>4318</v>
      </c>
      <c r="D205" s="65" t="s">
        <v>1070</v>
      </c>
      <c r="E205" s="65" t="s">
        <v>38</v>
      </c>
      <c r="F205" s="65" t="s">
        <v>4319</v>
      </c>
      <c r="G205" s="65" t="s">
        <v>4320</v>
      </c>
      <c r="H205" s="65" t="s">
        <v>482</v>
      </c>
      <c r="I205" s="65" t="s">
        <v>482</v>
      </c>
      <c r="J205" s="65" t="s">
        <v>4321</v>
      </c>
      <c r="K205" s="65" t="s">
        <v>482</v>
      </c>
    </row>
    <row r="206" spans="1:11">
      <c r="A206" s="65" t="s">
        <v>68</v>
      </c>
      <c r="B206" s="65" t="s">
        <v>4322</v>
      </c>
      <c r="C206" s="65" t="s">
        <v>4323</v>
      </c>
      <c r="D206" s="65" t="s">
        <v>1232</v>
      </c>
      <c r="E206" s="65" t="s">
        <v>482</v>
      </c>
      <c r="F206" s="65" t="s">
        <v>4324</v>
      </c>
      <c r="G206" s="65" t="s">
        <v>4325</v>
      </c>
      <c r="H206" s="65" t="s">
        <v>482</v>
      </c>
      <c r="I206" s="65" t="s">
        <v>482</v>
      </c>
      <c r="J206" s="65" t="s">
        <v>4326</v>
      </c>
      <c r="K206" s="65" t="s">
        <v>482</v>
      </c>
    </row>
    <row r="207" spans="1:11">
      <c r="A207" s="65" t="s">
        <v>68</v>
      </c>
      <c r="B207" s="65" t="s">
        <v>4327</v>
      </c>
      <c r="C207" s="65" t="s">
        <v>4328</v>
      </c>
      <c r="D207" s="65" t="s">
        <v>1232</v>
      </c>
      <c r="E207" s="65" t="s">
        <v>482</v>
      </c>
      <c r="F207" s="65" t="s">
        <v>4329</v>
      </c>
      <c r="G207" s="65" t="s">
        <v>4330</v>
      </c>
      <c r="H207" s="65" t="s">
        <v>482</v>
      </c>
      <c r="I207" s="65" t="s">
        <v>482</v>
      </c>
      <c r="J207" s="65" t="s">
        <v>4331</v>
      </c>
      <c r="K207" s="65" t="s">
        <v>482</v>
      </c>
    </row>
    <row r="208" spans="1:11">
      <c r="A208" s="65" t="s">
        <v>68</v>
      </c>
      <c r="B208" s="65" t="s">
        <v>4332</v>
      </c>
      <c r="C208" s="65" t="s">
        <v>4333</v>
      </c>
      <c r="D208" s="65" t="s">
        <v>1232</v>
      </c>
      <c r="E208" s="65" t="s">
        <v>482</v>
      </c>
      <c r="F208" s="65" t="s">
        <v>4334</v>
      </c>
      <c r="G208" s="65" t="s">
        <v>4335</v>
      </c>
      <c r="H208" s="65" t="s">
        <v>482</v>
      </c>
      <c r="I208" s="65" t="s">
        <v>482</v>
      </c>
      <c r="J208" s="65" t="s">
        <v>4336</v>
      </c>
      <c r="K208" s="65" t="s">
        <v>482</v>
      </c>
    </row>
    <row r="209" spans="1:11">
      <c r="A209" s="65" t="s">
        <v>68</v>
      </c>
      <c r="B209" s="65" t="s">
        <v>4337</v>
      </c>
      <c r="C209" s="65" t="s">
        <v>4338</v>
      </c>
      <c r="D209" s="65" t="s">
        <v>1232</v>
      </c>
      <c r="E209" s="65" t="s">
        <v>482</v>
      </c>
      <c r="F209" s="65" t="s">
        <v>4339</v>
      </c>
      <c r="G209" s="65" t="s">
        <v>4340</v>
      </c>
      <c r="H209" s="65" t="s">
        <v>482</v>
      </c>
      <c r="I209" s="65" t="s">
        <v>482</v>
      </c>
      <c r="J209" s="65" t="s">
        <v>4341</v>
      </c>
      <c r="K209" s="65" t="s">
        <v>482</v>
      </c>
    </row>
    <row r="210" spans="1:11">
      <c r="A210" s="65" t="s">
        <v>68</v>
      </c>
      <c r="B210" s="65" t="s">
        <v>4342</v>
      </c>
      <c r="C210" s="65" t="s">
        <v>4343</v>
      </c>
      <c r="D210" s="65" t="s">
        <v>1232</v>
      </c>
      <c r="E210" s="65" t="s">
        <v>482</v>
      </c>
      <c r="F210" s="65" t="s">
        <v>4344</v>
      </c>
      <c r="G210" s="65" t="s">
        <v>4345</v>
      </c>
      <c r="H210" s="65" t="s">
        <v>482</v>
      </c>
      <c r="I210" s="65" t="s">
        <v>482</v>
      </c>
      <c r="J210" s="65" t="s">
        <v>4346</v>
      </c>
      <c r="K210" s="65" t="s">
        <v>482</v>
      </c>
    </row>
    <row r="211" spans="1:11">
      <c r="A211" s="65" t="s">
        <v>68</v>
      </c>
      <c r="B211" s="65" t="s">
        <v>4347</v>
      </c>
      <c r="C211" s="65" t="s">
        <v>4348</v>
      </c>
      <c r="D211" s="65" t="s">
        <v>1232</v>
      </c>
      <c r="E211" s="65" t="s">
        <v>482</v>
      </c>
      <c r="F211" s="65" t="s">
        <v>4349</v>
      </c>
      <c r="G211" s="65" t="s">
        <v>4350</v>
      </c>
      <c r="H211" s="65" t="s">
        <v>482</v>
      </c>
      <c r="I211" s="65" t="s">
        <v>482</v>
      </c>
      <c r="J211" s="65" t="s">
        <v>4351</v>
      </c>
      <c r="K211" s="65" t="s">
        <v>482</v>
      </c>
    </row>
    <row r="212" spans="1:11">
      <c r="A212" s="65" t="s">
        <v>68</v>
      </c>
      <c r="B212" s="65" t="s">
        <v>4352</v>
      </c>
      <c r="C212" s="65" t="s">
        <v>4353</v>
      </c>
      <c r="D212" s="65" t="s">
        <v>1232</v>
      </c>
      <c r="E212" s="65" t="s">
        <v>482</v>
      </c>
      <c r="F212" s="65" t="s">
        <v>4354</v>
      </c>
      <c r="G212" s="65" t="s">
        <v>4355</v>
      </c>
      <c r="H212" s="65" t="s">
        <v>482</v>
      </c>
      <c r="I212" s="65" t="s">
        <v>482</v>
      </c>
      <c r="J212" s="65" t="s">
        <v>4356</v>
      </c>
      <c r="K212" s="65" t="s">
        <v>482</v>
      </c>
    </row>
    <row r="213" spans="1:11">
      <c r="A213" s="65" t="s">
        <v>68</v>
      </c>
      <c r="B213" s="65" t="s">
        <v>4357</v>
      </c>
      <c r="C213" s="65" t="s">
        <v>4358</v>
      </c>
      <c r="D213" s="65" t="s">
        <v>1232</v>
      </c>
      <c r="E213" s="65" t="s">
        <v>482</v>
      </c>
      <c r="F213" s="65" t="s">
        <v>4359</v>
      </c>
      <c r="G213" s="65" t="s">
        <v>4360</v>
      </c>
      <c r="H213" s="65" t="s">
        <v>482</v>
      </c>
      <c r="I213" s="65" t="s">
        <v>482</v>
      </c>
      <c r="J213" s="65" t="s">
        <v>4361</v>
      </c>
      <c r="K213" s="65" t="s">
        <v>482</v>
      </c>
    </row>
    <row r="214" spans="1:11">
      <c r="A214" s="65" t="s">
        <v>68</v>
      </c>
      <c r="B214" s="65" t="s">
        <v>4362</v>
      </c>
      <c r="C214" s="65" t="s">
        <v>4363</v>
      </c>
      <c r="D214" s="65" t="s">
        <v>1232</v>
      </c>
      <c r="E214" s="65" t="s">
        <v>482</v>
      </c>
      <c r="F214" s="65" t="s">
        <v>4364</v>
      </c>
      <c r="G214" s="65" t="s">
        <v>4365</v>
      </c>
      <c r="H214" s="65" t="s">
        <v>482</v>
      </c>
      <c r="I214" s="65" t="s">
        <v>482</v>
      </c>
      <c r="J214" s="65" t="s">
        <v>4366</v>
      </c>
      <c r="K214" s="65" t="s">
        <v>482</v>
      </c>
    </row>
    <row r="215" spans="1:11">
      <c r="A215" s="65" t="s">
        <v>43</v>
      </c>
      <c r="B215" s="65" t="s">
        <v>4367</v>
      </c>
      <c r="C215" s="65" t="s">
        <v>4368</v>
      </c>
      <c r="D215" s="65" t="s">
        <v>4367</v>
      </c>
      <c r="E215" s="65" t="s">
        <v>482</v>
      </c>
      <c r="F215" s="65" t="s">
        <v>4369</v>
      </c>
      <c r="H215" s="65" t="s">
        <v>482</v>
      </c>
      <c r="I215" s="65" t="s">
        <v>482</v>
      </c>
      <c r="J215" s="65" t="s">
        <v>482</v>
      </c>
      <c r="K215" s="65" t="s">
        <v>482</v>
      </c>
    </row>
    <row r="216" spans="1:11">
      <c r="A216" s="65" t="s">
        <v>4370</v>
      </c>
      <c r="B216" s="65" t="s">
        <v>4367</v>
      </c>
      <c r="C216" s="65" t="s">
        <v>4371</v>
      </c>
      <c r="D216" s="65" t="s">
        <v>4367</v>
      </c>
      <c r="E216" s="65" t="s">
        <v>482</v>
      </c>
      <c r="F216" s="65" t="s">
        <v>4372</v>
      </c>
      <c r="H216" s="65" t="s">
        <v>482</v>
      </c>
      <c r="I216" s="65" t="s">
        <v>482</v>
      </c>
      <c r="J216" s="65" t="s">
        <v>482</v>
      </c>
      <c r="K216" s="65" t="s">
        <v>482</v>
      </c>
    </row>
    <row r="217" spans="1:11">
      <c r="A217" s="65" t="s">
        <v>52</v>
      </c>
      <c r="B217" s="65" t="s">
        <v>4367</v>
      </c>
      <c r="C217" s="65" t="s">
        <v>4373</v>
      </c>
      <c r="D217" s="65" t="s">
        <v>4367</v>
      </c>
      <c r="E217" s="65" t="s">
        <v>482</v>
      </c>
      <c r="F217" s="65" t="s">
        <v>4374</v>
      </c>
      <c r="H217" s="65" t="s">
        <v>482</v>
      </c>
      <c r="I217" s="65" t="s">
        <v>482</v>
      </c>
      <c r="J217" s="65" t="s">
        <v>482</v>
      </c>
      <c r="K217" s="65" t="s">
        <v>482</v>
      </c>
    </row>
    <row r="218" spans="1:11">
      <c r="A218" s="65" t="s">
        <v>4375</v>
      </c>
      <c r="B218" s="65" t="s">
        <v>4367</v>
      </c>
      <c r="C218" s="65" t="s">
        <v>4376</v>
      </c>
      <c r="D218" s="65" t="s">
        <v>4367</v>
      </c>
      <c r="E218" s="65" t="s">
        <v>482</v>
      </c>
      <c r="F218" s="65" t="s">
        <v>4377</v>
      </c>
      <c r="H218" s="65" t="s">
        <v>482</v>
      </c>
      <c r="I218" s="65" t="s">
        <v>482</v>
      </c>
      <c r="J218" s="65" t="s">
        <v>482</v>
      </c>
      <c r="K218" s="65" t="s">
        <v>482</v>
      </c>
    </row>
    <row r="219" spans="1:11">
      <c r="A219" s="65" t="s">
        <v>59</v>
      </c>
      <c r="B219" s="65" t="s">
        <v>4367</v>
      </c>
      <c r="C219" s="65" t="s">
        <v>4378</v>
      </c>
      <c r="D219" s="65" t="s">
        <v>4367</v>
      </c>
      <c r="E219" s="65" t="s">
        <v>38</v>
      </c>
      <c r="F219" s="65" t="s">
        <v>4370</v>
      </c>
      <c r="H219" s="65" t="s">
        <v>482</v>
      </c>
      <c r="I219" s="65" t="s">
        <v>482</v>
      </c>
      <c r="J219" s="65" t="s">
        <v>482</v>
      </c>
      <c r="K219" s="65" t="s">
        <v>482</v>
      </c>
    </row>
    <row r="220" spans="1:11">
      <c r="A220" s="65" t="s">
        <v>106</v>
      </c>
      <c r="B220" s="65" t="s">
        <v>4367</v>
      </c>
      <c r="C220" s="65" t="s">
        <v>638</v>
      </c>
      <c r="D220" s="65" t="s">
        <v>4367</v>
      </c>
      <c r="E220" s="65" t="s">
        <v>482</v>
      </c>
      <c r="F220" s="65" t="s">
        <v>4379</v>
      </c>
      <c r="H220" s="65" t="s">
        <v>482</v>
      </c>
      <c r="I220" s="65" t="s">
        <v>482</v>
      </c>
      <c r="J220" s="65" t="s">
        <v>482</v>
      </c>
      <c r="K220" s="65" t="s">
        <v>482</v>
      </c>
    </row>
    <row r="221" spans="1:11">
      <c r="A221" s="65" t="s">
        <v>4380</v>
      </c>
      <c r="B221" s="65" t="s">
        <v>4367</v>
      </c>
      <c r="C221" s="65" t="s">
        <v>641</v>
      </c>
      <c r="D221" s="65" t="s">
        <v>4367</v>
      </c>
      <c r="E221" s="65" t="s">
        <v>482</v>
      </c>
      <c r="F221" s="65" t="s">
        <v>4381</v>
      </c>
      <c r="H221" s="65" t="s">
        <v>482</v>
      </c>
      <c r="I221" s="65" t="s">
        <v>482</v>
      </c>
      <c r="J221" s="65" t="s">
        <v>482</v>
      </c>
      <c r="K221" s="65" t="s">
        <v>482</v>
      </c>
    </row>
    <row r="222" spans="1:11">
      <c r="A222" s="65" t="s">
        <v>90</v>
      </c>
      <c r="B222" s="65" t="s">
        <v>4367</v>
      </c>
      <c r="C222" s="65" t="s">
        <v>4382</v>
      </c>
      <c r="D222" s="65" t="s">
        <v>4367</v>
      </c>
      <c r="E222" s="65" t="s">
        <v>38</v>
      </c>
      <c r="F222" s="65" t="s">
        <v>4383</v>
      </c>
      <c r="H222" s="65" t="s">
        <v>482</v>
      </c>
      <c r="I222" s="65" t="s">
        <v>482</v>
      </c>
      <c r="J222" s="65" t="s">
        <v>482</v>
      </c>
      <c r="K222" s="65" t="s">
        <v>482</v>
      </c>
    </row>
    <row r="223" spans="1:11">
      <c r="A223" s="65" t="s">
        <v>68</v>
      </c>
      <c r="B223" s="65" t="s">
        <v>1233</v>
      </c>
      <c r="C223" s="65" t="s">
        <v>4384</v>
      </c>
      <c r="D223" s="65" t="s">
        <v>1070</v>
      </c>
      <c r="E223" s="65" t="s">
        <v>38</v>
      </c>
      <c r="F223" s="65" t="s">
        <v>4385</v>
      </c>
      <c r="G223" s="65" t="s">
        <v>4386</v>
      </c>
      <c r="H223" s="65" t="s">
        <v>482</v>
      </c>
      <c r="I223" s="65" t="s">
        <v>482</v>
      </c>
      <c r="J223" s="65" t="s">
        <v>4387</v>
      </c>
      <c r="K223" s="65" t="s">
        <v>482</v>
      </c>
    </row>
    <row r="224" spans="1:11">
      <c r="A224" s="65" t="s">
        <v>68</v>
      </c>
      <c r="B224" s="65" t="s">
        <v>4388</v>
      </c>
      <c r="C224" s="65" t="s">
        <v>4389</v>
      </c>
      <c r="D224" s="65" t="s">
        <v>1233</v>
      </c>
      <c r="E224" s="65" t="s">
        <v>482</v>
      </c>
      <c r="F224" s="65" t="s">
        <v>4390</v>
      </c>
      <c r="G224" s="65" t="s">
        <v>4391</v>
      </c>
      <c r="H224" s="65" t="s">
        <v>482</v>
      </c>
      <c r="I224" s="65" t="s">
        <v>482</v>
      </c>
      <c r="J224" s="65" t="s">
        <v>4392</v>
      </c>
      <c r="K224" s="65" t="s">
        <v>482</v>
      </c>
    </row>
    <row r="225" spans="1:11">
      <c r="A225" s="65" t="s">
        <v>68</v>
      </c>
      <c r="B225" s="65" t="s">
        <v>4393</v>
      </c>
      <c r="C225" s="65" t="s">
        <v>4394</v>
      </c>
      <c r="D225" s="65" t="s">
        <v>1233</v>
      </c>
      <c r="E225" s="65" t="s">
        <v>482</v>
      </c>
      <c r="F225" s="65" t="s">
        <v>4395</v>
      </c>
      <c r="G225" s="65" t="s">
        <v>4396</v>
      </c>
      <c r="H225" s="65" t="s">
        <v>482</v>
      </c>
      <c r="I225" s="65" t="s">
        <v>482</v>
      </c>
      <c r="J225" s="65" t="s">
        <v>4397</v>
      </c>
      <c r="K225" s="65" t="s">
        <v>482</v>
      </c>
    </row>
    <row r="226" spans="1:11">
      <c r="A226" s="65" t="s">
        <v>68</v>
      </c>
      <c r="B226" s="65" t="s">
        <v>4398</v>
      </c>
      <c r="C226" s="65" t="s">
        <v>4399</v>
      </c>
      <c r="D226" s="65" t="s">
        <v>1233</v>
      </c>
      <c r="E226" s="65" t="s">
        <v>482</v>
      </c>
      <c r="F226" s="65" t="s">
        <v>4400</v>
      </c>
      <c r="G226" s="65" t="s">
        <v>4401</v>
      </c>
      <c r="H226" s="65" t="s">
        <v>482</v>
      </c>
      <c r="I226" s="65" t="s">
        <v>482</v>
      </c>
      <c r="J226" s="65" t="s">
        <v>4402</v>
      </c>
      <c r="K226" s="65" t="s">
        <v>482</v>
      </c>
    </row>
    <row r="227" spans="1:11">
      <c r="A227" s="65" t="s">
        <v>68</v>
      </c>
      <c r="B227" s="65" t="s">
        <v>4403</v>
      </c>
      <c r="C227" s="65" t="s">
        <v>4404</v>
      </c>
      <c r="D227" s="65" t="s">
        <v>1233</v>
      </c>
      <c r="E227" s="65" t="s">
        <v>482</v>
      </c>
      <c r="F227" s="65" t="s">
        <v>4405</v>
      </c>
      <c r="G227" s="65" t="s">
        <v>4406</v>
      </c>
      <c r="H227" s="65" t="s">
        <v>482</v>
      </c>
      <c r="I227" s="65" t="s">
        <v>482</v>
      </c>
      <c r="J227" s="65" t="s">
        <v>4407</v>
      </c>
      <c r="K227" s="65" t="s">
        <v>482</v>
      </c>
    </row>
    <row r="228" spans="1:11">
      <c r="A228" s="65" t="s">
        <v>68</v>
      </c>
      <c r="B228" s="65" t="s">
        <v>4408</v>
      </c>
      <c r="C228" s="65" t="s">
        <v>4409</v>
      </c>
      <c r="D228" s="65" t="s">
        <v>1233</v>
      </c>
      <c r="E228" s="65" t="s">
        <v>482</v>
      </c>
      <c r="F228" s="65" t="s">
        <v>4410</v>
      </c>
      <c r="G228" s="65" t="s">
        <v>4411</v>
      </c>
      <c r="H228" s="65" t="s">
        <v>482</v>
      </c>
      <c r="I228" s="65" t="s">
        <v>482</v>
      </c>
      <c r="J228" s="65" t="s">
        <v>4412</v>
      </c>
      <c r="K228" s="65" t="s">
        <v>482</v>
      </c>
    </row>
    <row r="229" spans="1:11">
      <c r="A229" s="65" t="s">
        <v>68</v>
      </c>
      <c r="B229" s="65" t="s">
        <v>1234</v>
      </c>
      <c r="C229" s="65" t="s">
        <v>4413</v>
      </c>
      <c r="D229" s="65" t="s">
        <v>1070</v>
      </c>
      <c r="E229" s="65" t="s">
        <v>38</v>
      </c>
      <c r="F229" s="65" t="s">
        <v>4414</v>
      </c>
      <c r="G229" s="65" t="s">
        <v>4415</v>
      </c>
      <c r="H229" s="65" t="s">
        <v>482</v>
      </c>
      <c r="I229" s="65" t="s">
        <v>482</v>
      </c>
      <c r="J229" s="65" t="s">
        <v>4416</v>
      </c>
      <c r="K229" s="65" t="s">
        <v>482</v>
      </c>
    </row>
    <row r="230" spans="1:11">
      <c r="A230" s="65" t="s">
        <v>68</v>
      </c>
      <c r="B230" s="65" t="s">
        <v>4417</v>
      </c>
      <c r="C230" s="65" t="s">
        <v>4418</v>
      </c>
      <c r="D230" s="65" t="s">
        <v>1234</v>
      </c>
      <c r="E230" s="65" t="s">
        <v>482</v>
      </c>
      <c r="F230" s="65" t="s">
        <v>4419</v>
      </c>
      <c r="G230" s="65" t="s">
        <v>4420</v>
      </c>
      <c r="H230" s="65" t="s">
        <v>482</v>
      </c>
      <c r="I230" s="65" t="s">
        <v>482</v>
      </c>
      <c r="J230" s="65" t="s">
        <v>542</v>
      </c>
      <c r="K230" s="65" t="s">
        <v>482</v>
      </c>
    </row>
    <row r="231" spans="1:11">
      <c r="A231" s="65" t="s">
        <v>68</v>
      </c>
      <c r="B231" s="65" t="s">
        <v>4421</v>
      </c>
      <c r="C231" s="65" t="s">
        <v>4422</v>
      </c>
      <c r="D231" s="65" t="s">
        <v>1234</v>
      </c>
      <c r="E231" s="65" t="s">
        <v>482</v>
      </c>
      <c r="F231" s="65" t="s">
        <v>4423</v>
      </c>
      <c r="G231" s="65" t="s">
        <v>4424</v>
      </c>
      <c r="H231" s="65" t="s">
        <v>482</v>
      </c>
      <c r="I231" s="65" t="s">
        <v>482</v>
      </c>
      <c r="J231" s="65" t="s">
        <v>545</v>
      </c>
      <c r="K231" s="65" t="s">
        <v>482</v>
      </c>
    </row>
    <row r="232" spans="1:11">
      <c r="A232" s="65" t="s">
        <v>68</v>
      </c>
      <c r="B232" s="65" t="s">
        <v>4425</v>
      </c>
      <c r="C232" s="65" t="s">
        <v>4426</v>
      </c>
      <c r="D232" s="65" t="s">
        <v>1234</v>
      </c>
      <c r="E232" s="65" t="s">
        <v>482</v>
      </c>
      <c r="F232" s="65" t="s">
        <v>4427</v>
      </c>
      <c r="G232" s="65" t="s">
        <v>4428</v>
      </c>
      <c r="H232" s="65" t="s">
        <v>482</v>
      </c>
      <c r="I232" s="65" t="s">
        <v>482</v>
      </c>
      <c r="J232" s="65" t="s">
        <v>4429</v>
      </c>
      <c r="K232" s="65" t="s">
        <v>482</v>
      </c>
    </row>
    <row r="233" spans="1:11">
      <c r="A233" s="65" t="s">
        <v>68</v>
      </c>
      <c r="B233" s="65" t="s">
        <v>1235</v>
      </c>
      <c r="C233" s="65" t="s">
        <v>4430</v>
      </c>
      <c r="D233" s="65" t="s">
        <v>1070</v>
      </c>
      <c r="E233" s="65" t="s">
        <v>38</v>
      </c>
      <c r="F233" s="65" t="s">
        <v>4431</v>
      </c>
      <c r="G233" s="65" t="s">
        <v>4432</v>
      </c>
      <c r="H233" s="65" t="s">
        <v>482</v>
      </c>
      <c r="I233" s="65" t="s">
        <v>482</v>
      </c>
      <c r="J233" s="65" t="s">
        <v>4433</v>
      </c>
      <c r="K233" s="65" t="s">
        <v>482</v>
      </c>
    </row>
    <row r="234" spans="1:11">
      <c r="A234" s="65" t="s">
        <v>68</v>
      </c>
      <c r="B234" s="65" t="s">
        <v>4434</v>
      </c>
      <c r="C234" s="65" t="s">
        <v>4435</v>
      </c>
      <c r="D234" s="65" t="s">
        <v>1235</v>
      </c>
      <c r="E234" s="65" t="s">
        <v>482</v>
      </c>
      <c r="F234" s="65" t="s">
        <v>4436</v>
      </c>
      <c r="G234" s="65" t="s">
        <v>4437</v>
      </c>
      <c r="H234" s="65" t="s">
        <v>482</v>
      </c>
      <c r="I234" s="65" t="s">
        <v>482</v>
      </c>
      <c r="J234" s="65" t="s">
        <v>4438</v>
      </c>
      <c r="K234" s="65" t="s">
        <v>482</v>
      </c>
    </row>
    <row r="235" spans="1:11">
      <c r="A235" s="65" t="s">
        <v>68</v>
      </c>
      <c r="B235" s="65" t="s">
        <v>4439</v>
      </c>
      <c r="C235" s="65" t="s">
        <v>4440</v>
      </c>
      <c r="D235" s="65" t="s">
        <v>1235</v>
      </c>
      <c r="E235" s="65" t="s">
        <v>482</v>
      </c>
      <c r="F235" s="65" t="s">
        <v>4441</v>
      </c>
      <c r="G235" s="65" t="s">
        <v>4442</v>
      </c>
      <c r="H235" s="65" t="s">
        <v>482</v>
      </c>
      <c r="I235" s="65" t="s">
        <v>482</v>
      </c>
      <c r="J235" s="65" t="s">
        <v>4443</v>
      </c>
      <c r="K235" s="65" t="s">
        <v>482</v>
      </c>
    </row>
    <row r="236" spans="1:11">
      <c r="A236" s="65" t="s">
        <v>68</v>
      </c>
      <c r="B236" s="65" t="s">
        <v>4444</v>
      </c>
      <c r="C236" s="65" t="s">
        <v>4445</v>
      </c>
      <c r="D236" s="65" t="s">
        <v>1235</v>
      </c>
      <c r="E236" s="65" t="s">
        <v>482</v>
      </c>
      <c r="F236" s="65" t="s">
        <v>4446</v>
      </c>
      <c r="G236" s="65" t="s">
        <v>4447</v>
      </c>
      <c r="H236" s="65" t="s">
        <v>482</v>
      </c>
      <c r="I236" s="65" t="s">
        <v>482</v>
      </c>
      <c r="J236" s="65" t="s">
        <v>4448</v>
      </c>
      <c r="K236" s="65" t="s">
        <v>482</v>
      </c>
    </row>
    <row r="237" spans="1:11">
      <c r="A237" s="65" t="s">
        <v>68</v>
      </c>
      <c r="B237" s="65" t="s">
        <v>4449</v>
      </c>
      <c r="C237" s="65" t="s">
        <v>4450</v>
      </c>
      <c r="D237" s="65" t="s">
        <v>1235</v>
      </c>
      <c r="E237" s="65" t="s">
        <v>482</v>
      </c>
      <c r="F237" s="65" t="s">
        <v>4451</v>
      </c>
      <c r="G237" s="65" t="s">
        <v>4452</v>
      </c>
      <c r="H237" s="65" t="s">
        <v>482</v>
      </c>
      <c r="I237" s="65" t="s">
        <v>482</v>
      </c>
      <c r="J237" s="65" t="s">
        <v>4453</v>
      </c>
      <c r="K237" s="65" t="s">
        <v>482</v>
      </c>
    </row>
    <row r="238" spans="1:11">
      <c r="A238" s="65" t="s">
        <v>68</v>
      </c>
      <c r="B238" s="65" t="s">
        <v>4454</v>
      </c>
      <c r="C238" s="65" t="s">
        <v>4455</v>
      </c>
      <c r="D238" s="65" t="s">
        <v>1235</v>
      </c>
      <c r="E238" s="65" t="s">
        <v>482</v>
      </c>
      <c r="F238" s="65" t="s">
        <v>4456</v>
      </c>
      <c r="G238" s="65" t="s">
        <v>4457</v>
      </c>
      <c r="H238" s="65" t="s">
        <v>482</v>
      </c>
      <c r="I238" s="65" t="s">
        <v>482</v>
      </c>
      <c r="J238" s="65" t="s">
        <v>546</v>
      </c>
      <c r="K238" s="65" t="s">
        <v>482</v>
      </c>
    </row>
    <row r="239" spans="1:11">
      <c r="A239" s="65" t="s">
        <v>68</v>
      </c>
      <c r="B239" s="65" t="s">
        <v>4458</v>
      </c>
      <c r="C239" s="65" t="s">
        <v>4459</v>
      </c>
      <c r="D239" s="65" t="s">
        <v>1235</v>
      </c>
      <c r="E239" s="65" t="s">
        <v>482</v>
      </c>
      <c r="F239" s="65" t="s">
        <v>4460</v>
      </c>
      <c r="G239" s="65" t="s">
        <v>4461</v>
      </c>
      <c r="H239" s="65" t="s">
        <v>482</v>
      </c>
      <c r="I239" s="65" t="s">
        <v>482</v>
      </c>
      <c r="J239" s="65" t="s">
        <v>549</v>
      </c>
      <c r="K239" s="65" t="s">
        <v>482</v>
      </c>
    </row>
    <row r="240" spans="1:11">
      <c r="A240" s="65" t="s">
        <v>68</v>
      </c>
      <c r="B240" s="65" t="s">
        <v>1236</v>
      </c>
      <c r="C240" s="65" t="s">
        <v>4462</v>
      </c>
      <c r="D240" s="65" t="s">
        <v>1070</v>
      </c>
      <c r="E240" s="65" t="s">
        <v>38</v>
      </c>
      <c r="F240" s="65" t="s">
        <v>4463</v>
      </c>
      <c r="G240" s="65" t="s">
        <v>4464</v>
      </c>
      <c r="H240" s="65" t="s">
        <v>482</v>
      </c>
      <c r="I240" s="65" t="s">
        <v>482</v>
      </c>
      <c r="J240" s="65" t="s">
        <v>4465</v>
      </c>
      <c r="K240" s="65" t="s">
        <v>482</v>
      </c>
    </row>
    <row r="241" spans="1:11">
      <c r="A241" s="65" t="s">
        <v>68</v>
      </c>
      <c r="B241" s="65" t="s">
        <v>4466</v>
      </c>
      <c r="C241" s="65" t="s">
        <v>3552</v>
      </c>
      <c r="D241" s="65" t="s">
        <v>1236</v>
      </c>
      <c r="E241" s="65" t="s">
        <v>482</v>
      </c>
      <c r="F241" s="65" t="s">
        <v>4467</v>
      </c>
      <c r="G241" s="65" t="s">
        <v>3554</v>
      </c>
      <c r="H241" s="65" t="s">
        <v>482</v>
      </c>
      <c r="I241" s="65" t="s">
        <v>482</v>
      </c>
      <c r="J241" s="65" t="s">
        <v>4468</v>
      </c>
      <c r="K241" s="65" t="s">
        <v>482</v>
      </c>
    </row>
    <row r="242" spans="1:11">
      <c r="A242" s="65" t="s">
        <v>68</v>
      </c>
      <c r="B242" s="65" t="s">
        <v>4469</v>
      </c>
      <c r="C242" s="65" t="s">
        <v>3557</v>
      </c>
      <c r="D242" s="65" t="s">
        <v>1236</v>
      </c>
      <c r="E242" s="65" t="s">
        <v>482</v>
      </c>
      <c r="F242" s="65" t="s">
        <v>4470</v>
      </c>
      <c r="G242" s="65" t="s">
        <v>3559</v>
      </c>
      <c r="H242" s="65" t="s">
        <v>482</v>
      </c>
      <c r="I242" s="65" t="s">
        <v>482</v>
      </c>
      <c r="J242" s="65" t="s">
        <v>4471</v>
      </c>
      <c r="K242" s="65" t="s">
        <v>482</v>
      </c>
    </row>
    <row r="243" spans="1:11">
      <c r="A243" s="65" t="s">
        <v>68</v>
      </c>
      <c r="B243" s="65" t="s">
        <v>4472</v>
      </c>
      <c r="C243" s="65" t="s">
        <v>3562</v>
      </c>
      <c r="D243" s="65" t="s">
        <v>1236</v>
      </c>
      <c r="E243" s="65" t="s">
        <v>482</v>
      </c>
      <c r="F243" s="65" t="s">
        <v>4473</v>
      </c>
      <c r="G243" s="65" t="s">
        <v>3564</v>
      </c>
      <c r="H243" s="65" t="s">
        <v>482</v>
      </c>
      <c r="I243" s="65" t="s">
        <v>482</v>
      </c>
      <c r="J243" s="65" t="s">
        <v>4474</v>
      </c>
      <c r="K243" s="65" t="s">
        <v>482</v>
      </c>
    </row>
    <row r="244" spans="1:11">
      <c r="A244" s="65" t="s">
        <v>68</v>
      </c>
      <c r="B244" s="65" t="s">
        <v>4475</v>
      </c>
      <c r="C244" s="65" t="s">
        <v>4476</v>
      </c>
      <c r="D244" s="65" t="s">
        <v>1236</v>
      </c>
      <c r="E244" s="65" t="s">
        <v>482</v>
      </c>
      <c r="F244" s="65" t="s">
        <v>4477</v>
      </c>
      <c r="G244" s="65" t="s">
        <v>4478</v>
      </c>
      <c r="H244" s="65" t="s">
        <v>482</v>
      </c>
      <c r="I244" s="65" t="s">
        <v>482</v>
      </c>
      <c r="J244" s="65" t="s">
        <v>4479</v>
      </c>
      <c r="K244" s="65" t="s">
        <v>482</v>
      </c>
    </row>
    <row r="245" spans="1:11">
      <c r="A245" s="65" t="s">
        <v>68</v>
      </c>
      <c r="B245" s="65" t="s">
        <v>4480</v>
      </c>
      <c r="C245" s="65" t="s">
        <v>4481</v>
      </c>
      <c r="D245" s="65" t="s">
        <v>1236</v>
      </c>
      <c r="E245" s="65" t="s">
        <v>482</v>
      </c>
      <c r="F245" s="65" t="s">
        <v>4482</v>
      </c>
      <c r="G245" s="65" t="s">
        <v>4483</v>
      </c>
      <c r="H245" s="65" t="s">
        <v>482</v>
      </c>
      <c r="I245" s="65" t="s">
        <v>482</v>
      </c>
      <c r="J245" s="65" t="s">
        <v>4484</v>
      </c>
      <c r="K245" s="65" t="s">
        <v>482</v>
      </c>
    </row>
    <row r="246" spans="1:11">
      <c r="A246" s="65" t="s">
        <v>68</v>
      </c>
      <c r="B246" s="65" t="s">
        <v>4485</v>
      </c>
      <c r="C246" s="65" t="s">
        <v>4486</v>
      </c>
      <c r="D246" s="65" t="s">
        <v>1236</v>
      </c>
      <c r="E246" s="65" t="s">
        <v>482</v>
      </c>
      <c r="F246" s="65" t="s">
        <v>4487</v>
      </c>
      <c r="G246" s="65" t="s">
        <v>4488</v>
      </c>
      <c r="H246" s="65" t="s">
        <v>482</v>
      </c>
      <c r="I246" s="65" t="s">
        <v>482</v>
      </c>
      <c r="J246" s="65" t="s">
        <v>4489</v>
      </c>
      <c r="K246" s="65" t="s">
        <v>482</v>
      </c>
    </row>
    <row r="247" spans="1:11">
      <c r="A247" s="65" t="s">
        <v>68</v>
      </c>
      <c r="B247" s="65" t="s">
        <v>1237</v>
      </c>
      <c r="C247" s="65" t="s">
        <v>4490</v>
      </c>
      <c r="D247" s="65" t="s">
        <v>1070</v>
      </c>
      <c r="E247" s="65" t="s">
        <v>38</v>
      </c>
      <c r="F247" s="65" t="s">
        <v>4491</v>
      </c>
      <c r="G247" s="65" t="s">
        <v>4492</v>
      </c>
      <c r="H247" s="65" t="s">
        <v>482</v>
      </c>
      <c r="I247" s="65" t="s">
        <v>482</v>
      </c>
      <c r="J247" s="65" t="s">
        <v>4493</v>
      </c>
      <c r="K247" s="65" t="s">
        <v>482</v>
      </c>
    </row>
    <row r="248" spans="1:11">
      <c r="A248" s="65" t="s">
        <v>68</v>
      </c>
      <c r="B248" s="65" t="s">
        <v>1238</v>
      </c>
      <c r="C248" s="65" t="s">
        <v>4494</v>
      </c>
      <c r="D248" s="65" t="s">
        <v>1070</v>
      </c>
      <c r="E248" s="65" t="s">
        <v>38</v>
      </c>
      <c r="F248" s="65" t="s">
        <v>4495</v>
      </c>
      <c r="G248" s="65" t="s">
        <v>4496</v>
      </c>
      <c r="H248" s="65" t="s">
        <v>482</v>
      </c>
      <c r="I248" s="65" t="s">
        <v>482</v>
      </c>
      <c r="J248" s="65" t="s">
        <v>4497</v>
      </c>
      <c r="K248" s="65" t="s">
        <v>482</v>
      </c>
    </row>
    <row r="249" spans="1:11">
      <c r="A249" s="65" t="s">
        <v>68</v>
      </c>
      <c r="B249" s="65" t="s">
        <v>4498</v>
      </c>
      <c r="C249" s="65" t="s">
        <v>4499</v>
      </c>
      <c r="D249" s="65" t="s">
        <v>1238</v>
      </c>
      <c r="E249" s="65" t="s">
        <v>482</v>
      </c>
      <c r="F249" s="65" t="s">
        <v>4500</v>
      </c>
      <c r="G249" s="65" t="s">
        <v>4501</v>
      </c>
      <c r="H249" s="65" t="s">
        <v>482</v>
      </c>
      <c r="I249" s="65" t="s">
        <v>482</v>
      </c>
      <c r="J249" s="65" t="s">
        <v>4502</v>
      </c>
      <c r="K249" s="65" t="s">
        <v>482</v>
      </c>
    </row>
    <row r="250" spans="1:11">
      <c r="A250" s="65" t="s">
        <v>68</v>
      </c>
      <c r="B250" s="65" t="s">
        <v>1343</v>
      </c>
      <c r="C250" s="65" t="s">
        <v>4503</v>
      </c>
      <c r="D250" s="65" t="s">
        <v>1070</v>
      </c>
      <c r="E250" s="65" t="s">
        <v>38</v>
      </c>
      <c r="F250" s="65" t="s">
        <v>4504</v>
      </c>
      <c r="G250" s="65" t="s">
        <v>4505</v>
      </c>
      <c r="H250" s="65" t="s">
        <v>482</v>
      </c>
      <c r="I250" s="65" t="s">
        <v>482</v>
      </c>
      <c r="J250" s="65" t="s">
        <v>4506</v>
      </c>
      <c r="K250" s="65" t="s">
        <v>482</v>
      </c>
    </row>
    <row r="251" spans="1:11">
      <c r="A251" s="65" t="s">
        <v>68</v>
      </c>
      <c r="B251" s="65" t="s">
        <v>4507</v>
      </c>
      <c r="C251" s="65" t="s">
        <v>4508</v>
      </c>
      <c r="D251" s="65" t="s">
        <v>1343</v>
      </c>
      <c r="E251" s="65" t="s">
        <v>482</v>
      </c>
      <c r="F251" s="65" t="s">
        <v>4509</v>
      </c>
      <c r="G251" s="65" t="s">
        <v>4510</v>
      </c>
      <c r="H251" s="65" t="s">
        <v>482</v>
      </c>
      <c r="I251" s="65" t="s">
        <v>482</v>
      </c>
      <c r="J251" s="65" t="s">
        <v>4511</v>
      </c>
      <c r="K251" s="65" t="s">
        <v>482</v>
      </c>
    </row>
    <row r="252" spans="1:11">
      <c r="A252" s="65" t="s">
        <v>68</v>
      </c>
      <c r="B252" s="65" t="s">
        <v>4512</v>
      </c>
      <c r="C252" s="65" t="s">
        <v>4513</v>
      </c>
      <c r="D252" s="65" t="s">
        <v>1343</v>
      </c>
      <c r="E252" s="65" t="s">
        <v>482</v>
      </c>
      <c r="F252" s="65" t="s">
        <v>4514</v>
      </c>
      <c r="G252" s="65" t="s">
        <v>4515</v>
      </c>
      <c r="H252" s="65" t="s">
        <v>482</v>
      </c>
      <c r="I252" s="65" t="s">
        <v>482</v>
      </c>
      <c r="J252" s="65" t="s">
        <v>4516</v>
      </c>
      <c r="K252" s="65" t="s">
        <v>482</v>
      </c>
    </row>
    <row r="253" spans="1:11">
      <c r="A253" s="65" t="s">
        <v>68</v>
      </c>
      <c r="B253" s="65" t="s">
        <v>4517</v>
      </c>
      <c r="C253" s="65" t="s">
        <v>4518</v>
      </c>
      <c r="D253" s="65" t="s">
        <v>1343</v>
      </c>
      <c r="E253" s="65" t="s">
        <v>482</v>
      </c>
      <c r="F253" s="65" t="s">
        <v>4519</v>
      </c>
      <c r="G253" s="65" t="s">
        <v>4520</v>
      </c>
      <c r="H253" s="65" t="s">
        <v>482</v>
      </c>
      <c r="I253" s="65" t="s">
        <v>482</v>
      </c>
      <c r="J253" s="65" t="s">
        <v>4521</v>
      </c>
      <c r="K253" s="65" t="s">
        <v>482</v>
      </c>
    </row>
    <row r="254" spans="1:11">
      <c r="A254" s="65" t="s">
        <v>68</v>
      </c>
      <c r="B254" s="65" t="s">
        <v>4522</v>
      </c>
      <c r="C254" s="65" t="s">
        <v>4523</v>
      </c>
      <c r="D254" s="65" t="s">
        <v>1343</v>
      </c>
      <c r="E254" s="65" t="s">
        <v>482</v>
      </c>
      <c r="F254" s="65" t="s">
        <v>4524</v>
      </c>
      <c r="G254" s="65" t="s">
        <v>4525</v>
      </c>
      <c r="H254" s="65" t="s">
        <v>482</v>
      </c>
      <c r="I254" s="65" t="s">
        <v>482</v>
      </c>
      <c r="J254" s="65" t="s">
        <v>4526</v>
      </c>
      <c r="K254" s="65" t="s">
        <v>482</v>
      </c>
    </row>
    <row r="255" spans="1:11">
      <c r="A255" s="65" t="s">
        <v>68</v>
      </c>
      <c r="B255" s="65" t="s">
        <v>1239</v>
      </c>
      <c r="C255" s="65" t="s">
        <v>4527</v>
      </c>
      <c r="D255" s="65" t="s">
        <v>1070</v>
      </c>
      <c r="E255" s="65" t="s">
        <v>38</v>
      </c>
      <c r="F255" s="65" t="s">
        <v>4528</v>
      </c>
      <c r="G255" s="65" t="s">
        <v>4529</v>
      </c>
      <c r="H255" s="65" t="s">
        <v>482</v>
      </c>
      <c r="I255" s="65" t="s">
        <v>482</v>
      </c>
      <c r="J255" s="65" t="s">
        <v>4530</v>
      </c>
      <c r="K255" s="65" t="s">
        <v>482</v>
      </c>
    </row>
    <row r="256" spans="1:11">
      <c r="A256" s="65" t="s">
        <v>68</v>
      </c>
      <c r="B256" s="65" t="s">
        <v>4531</v>
      </c>
      <c r="C256" s="65" t="s">
        <v>3552</v>
      </c>
      <c r="D256" s="65" t="s">
        <v>1239</v>
      </c>
      <c r="E256" s="65" t="s">
        <v>482</v>
      </c>
      <c r="F256" s="65" t="s">
        <v>4532</v>
      </c>
      <c r="G256" s="65" t="s">
        <v>3554</v>
      </c>
      <c r="H256" s="65" t="s">
        <v>482</v>
      </c>
      <c r="I256" s="65" t="s">
        <v>482</v>
      </c>
      <c r="J256" s="65" t="s">
        <v>4533</v>
      </c>
      <c r="K256" s="65" t="s">
        <v>482</v>
      </c>
    </row>
    <row r="257" spans="1:11">
      <c r="A257" s="65" t="s">
        <v>68</v>
      </c>
      <c r="B257" s="65" t="s">
        <v>4534</v>
      </c>
      <c r="C257" s="65" t="s">
        <v>3557</v>
      </c>
      <c r="D257" s="65" t="s">
        <v>1239</v>
      </c>
      <c r="E257" s="65" t="s">
        <v>482</v>
      </c>
      <c r="F257" s="65" t="s">
        <v>4535</v>
      </c>
      <c r="G257" s="65" t="s">
        <v>3559</v>
      </c>
      <c r="H257" s="65" t="s">
        <v>482</v>
      </c>
      <c r="I257" s="65" t="s">
        <v>482</v>
      </c>
      <c r="J257" s="65" t="s">
        <v>4536</v>
      </c>
      <c r="K257" s="65" t="s">
        <v>482</v>
      </c>
    </row>
    <row r="258" spans="1:11">
      <c r="A258" s="65" t="s">
        <v>68</v>
      </c>
      <c r="B258" s="65" t="s">
        <v>4537</v>
      </c>
      <c r="C258" s="65" t="s">
        <v>3562</v>
      </c>
      <c r="D258" s="65" t="s">
        <v>1239</v>
      </c>
      <c r="E258" s="65" t="s">
        <v>482</v>
      </c>
      <c r="F258" s="65" t="s">
        <v>4538</v>
      </c>
      <c r="G258" s="65" t="s">
        <v>3564</v>
      </c>
      <c r="H258" s="65" t="s">
        <v>482</v>
      </c>
      <c r="I258" s="65" t="s">
        <v>482</v>
      </c>
      <c r="J258" s="65" t="s">
        <v>4539</v>
      </c>
      <c r="K258" s="65" t="s">
        <v>482</v>
      </c>
    </row>
    <row r="259" spans="1:11">
      <c r="A259" s="65" t="s">
        <v>68</v>
      </c>
      <c r="B259" s="65" t="s">
        <v>4540</v>
      </c>
      <c r="C259" s="65" t="s">
        <v>4541</v>
      </c>
      <c r="D259" s="65" t="s">
        <v>1239</v>
      </c>
      <c r="E259" s="65" t="s">
        <v>482</v>
      </c>
      <c r="F259" s="65" t="s">
        <v>4542</v>
      </c>
      <c r="G259" s="65" t="s">
        <v>4543</v>
      </c>
      <c r="H259" s="65" t="s">
        <v>482</v>
      </c>
      <c r="I259" s="65" t="s">
        <v>482</v>
      </c>
      <c r="J259" s="65" t="s">
        <v>4544</v>
      </c>
      <c r="K259" s="65" t="s">
        <v>482</v>
      </c>
    </row>
    <row r="260" spans="1:11">
      <c r="A260" s="65" t="s">
        <v>68</v>
      </c>
      <c r="B260" s="65" t="s">
        <v>1240</v>
      </c>
      <c r="C260" s="65" t="s">
        <v>4545</v>
      </c>
      <c r="D260" s="65" t="s">
        <v>1070</v>
      </c>
      <c r="E260" s="65" t="s">
        <v>38</v>
      </c>
      <c r="F260" s="65" t="s">
        <v>4546</v>
      </c>
      <c r="G260" s="65" t="s">
        <v>4547</v>
      </c>
      <c r="H260" s="65" t="s">
        <v>482</v>
      </c>
      <c r="I260" s="65" t="s">
        <v>482</v>
      </c>
      <c r="J260" s="65" t="s">
        <v>4548</v>
      </c>
      <c r="K260" s="65" t="s">
        <v>482</v>
      </c>
    </row>
    <row r="261" spans="1:11">
      <c r="A261" s="65" t="s">
        <v>68</v>
      </c>
      <c r="B261" s="65" t="s">
        <v>1241</v>
      </c>
      <c r="C261" s="65" t="s">
        <v>4549</v>
      </c>
      <c r="D261" s="65" t="s">
        <v>1070</v>
      </c>
      <c r="E261" s="65" t="s">
        <v>38</v>
      </c>
      <c r="F261" s="65" t="s">
        <v>4550</v>
      </c>
      <c r="G261" s="65" t="s">
        <v>4551</v>
      </c>
      <c r="H261" s="65" t="s">
        <v>482</v>
      </c>
      <c r="I261" s="65" t="s">
        <v>482</v>
      </c>
      <c r="J261" s="65" t="s">
        <v>4552</v>
      </c>
      <c r="K261" s="65" t="s">
        <v>482</v>
      </c>
    </row>
    <row r="262" spans="1:11">
      <c r="A262" s="65" t="s">
        <v>68</v>
      </c>
      <c r="B262" s="65" t="s">
        <v>4553</v>
      </c>
      <c r="C262" s="65" t="s">
        <v>4554</v>
      </c>
      <c r="D262" s="65" t="s">
        <v>1241</v>
      </c>
      <c r="E262" s="65" t="s">
        <v>482</v>
      </c>
      <c r="F262" s="65" t="s">
        <v>4555</v>
      </c>
      <c r="G262" s="65" t="s">
        <v>4556</v>
      </c>
      <c r="H262" s="65" t="s">
        <v>482</v>
      </c>
      <c r="I262" s="65" t="s">
        <v>482</v>
      </c>
      <c r="J262" s="65" t="s">
        <v>4557</v>
      </c>
      <c r="K262" s="65" t="s">
        <v>482</v>
      </c>
    </row>
    <row r="263" spans="1:11">
      <c r="A263" s="65" t="s">
        <v>68</v>
      </c>
      <c r="B263" s="65" t="s">
        <v>4558</v>
      </c>
      <c r="C263" s="65" t="s">
        <v>4559</v>
      </c>
      <c r="D263" s="65" t="s">
        <v>1241</v>
      </c>
      <c r="E263" s="65" t="s">
        <v>482</v>
      </c>
      <c r="F263" s="65" t="s">
        <v>4560</v>
      </c>
      <c r="G263" s="65" t="s">
        <v>4561</v>
      </c>
      <c r="H263" s="65" t="s">
        <v>482</v>
      </c>
      <c r="I263" s="65" t="s">
        <v>482</v>
      </c>
      <c r="J263" s="65" t="s">
        <v>4562</v>
      </c>
      <c r="K263" s="65" t="s">
        <v>482</v>
      </c>
    </row>
    <row r="264" spans="1:11">
      <c r="A264" s="65" t="s">
        <v>68</v>
      </c>
      <c r="B264" s="65" t="s">
        <v>1242</v>
      </c>
      <c r="C264" s="65" t="s">
        <v>4563</v>
      </c>
      <c r="D264" s="65" t="s">
        <v>1070</v>
      </c>
      <c r="E264" s="65" t="s">
        <v>482</v>
      </c>
      <c r="F264" s="65" t="s">
        <v>4564</v>
      </c>
      <c r="G264" s="65" t="s">
        <v>4565</v>
      </c>
      <c r="H264" s="65" t="s">
        <v>482</v>
      </c>
      <c r="I264" s="65" t="s">
        <v>482</v>
      </c>
      <c r="J264" s="65" t="s">
        <v>4566</v>
      </c>
      <c r="K264" s="65" t="s">
        <v>482</v>
      </c>
    </row>
    <row r="265" spans="1:11">
      <c r="A265" s="65" t="s">
        <v>68</v>
      </c>
      <c r="B265" s="65" t="s">
        <v>4567</v>
      </c>
      <c r="C265" s="65" t="s">
        <v>4568</v>
      </c>
      <c r="D265" s="65" t="s">
        <v>1242</v>
      </c>
      <c r="E265" s="65" t="s">
        <v>482</v>
      </c>
      <c r="F265" s="65" t="s">
        <v>4569</v>
      </c>
      <c r="G265" s="65" t="s">
        <v>4570</v>
      </c>
      <c r="H265" s="65" t="s">
        <v>482</v>
      </c>
      <c r="I265" s="65" t="s">
        <v>482</v>
      </c>
      <c r="J265" s="65" t="s">
        <v>4571</v>
      </c>
      <c r="K265" s="65" t="s">
        <v>482</v>
      </c>
    </row>
    <row r="266" spans="1:11">
      <c r="A266" s="65" t="s">
        <v>68</v>
      </c>
      <c r="B266" s="65" t="s">
        <v>4572</v>
      </c>
      <c r="C266" s="65" t="s">
        <v>4573</v>
      </c>
      <c r="D266" s="65" t="s">
        <v>1242</v>
      </c>
      <c r="E266" s="65" t="s">
        <v>482</v>
      </c>
      <c r="F266" s="65" t="s">
        <v>4574</v>
      </c>
      <c r="G266" s="65" t="s">
        <v>4575</v>
      </c>
      <c r="H266" s="65" t="s">
        <v>482</v>
      </c>
      <c r="I266" s="65" t="s">
        <v>482</v>
      </c>
      <c r="J266" s="65" t="s">
        <v>4576</v>
      </c>
      <c r="K266" s="65" t="s">
        <v>482</v>
      </c>
    </row>
    <row r="267" spans="1:11">
      <c r="A267" s="65" t="s">
        <v>68</v>
      </c>
      <c r="B267" s="65" t="s">
        <v>1304</v>
      </c>
      <c r="C267" s="65" t="s">
        <v>4577</v>
      </c>
      <c r="D267" s="65" t="s">
        <v>1070</v>
      </c>
      <c r="E267" s="65" t="s">
        <v>38</v>
      </c>
      <c r="F267" s="65" t="s">
        <v>4578</v>
      </c>
      <c r="G267" s="65" t="s">
        <v>4579</v>
      </c>
      <c r="H267" s="65" t="s">
        <v>482</v>
      </c>
      <c r="I267" s="65" t="s">
        <v>482</v>
      </c>
      <c r="J267" s="65" t="s">
        <v>4580</v>
      </c>
      <c r="K267" s="65" t="s">
        <v>482</v>
      </c>
    </row>
    <row r="268" spans="1:11">
      <c r="A268" s="65" t="s">
        <v>68</v>
      </c>
      <c r="B268" s="65" t="s">
        <v>1071</v>
      </c>
      <c r="C268" s="65" t="s">
        <v>4581</v>
      </c>
      <c r="D268" s="65" t="s">
        <v>1050</v>
      </c>
      <c r="E268" s="65" t="s">
        <v>38</v>
      </c>
      <c r="F268" s="65" t="s">
        <v>4582</v>
      </c>
      <c r="G268" s="65" t="s">
        <v>4583</v>
      </c>
      <c r="H268" s="65" t="s">
        <v>482</v>
      </c>
      <c r="I268" s="65" t="s">
        <v>482</v>
      </c>
      <c r="J268" s="65" t="s">
        <v>4584</v>
      </c>
      <c r="K268" s="65" t="s">
        <v>482</v>
      </c>
    </row>
    <row r="269" spans="1:11">
      <c r="A269" s="65" t="s">
        <v>68</v>
      </c>
      <c r="B269" s="65" t="s">
        <v>1119</v>
      </c>
      <c r="C269" s="65" t="s">
        <v>4585</v>
      </c>
      <c r="D269" s="65" t="s">
        <v>1071</v>
      </c>
      <c r="E269" s="65" t="s">
        <v>38</v>
      </c>
      <c r="F269" s="65" t="s">
        <v>4586</v>
      </c>
      <c r="G269" s="65" t="s">
        <v>4587</v>
      </c>
      <c r="H269" s="65" t="s">
        <v>482</v>
      </c>
      <c r="I269" s="65" t="s">
        <v>482</v>
      </c>
      <c r="J269" s="65" t="s">
        <v>4588</v>
      </c>
      <c r="K269" s="65" t="s">
        <v>482</v>
      </c>
    </row>
    <row r="270" spans="1:11">
      <c r="A270" s="65" t="s">
        <v>68</v>
      </c>
      <c r="B270" s="65" t="s">
        <v>4589</v>
      </c>
      <c r="C270" s="65" t="s">
        <v>3552</v>
      </c>
      <c r="D270" s="65" t="s">
        <v>1119</v>
      </c>
      <c r="E270" s="65" t="s">
        <v>482</v>
      </c>
      <c r="F270" s="65" t="s">
        <v>4590</v>
      </c>
      <c r="G270" s="65" t="s">
        <v>3554</v>
      </c>
      <c r="H270" s="65" t="s">
        <v>482</v>
      </c>
      <c r="I270" s="65" t="s">
        <v>482</v>
      </c>
      <c r="J270" s="65" t="s">
        <v>4591</v>
      </c>
      <c r="K270" s="65" t="s">
        <v>482</v>
      </c>
    </row>
    <row r="271" spans="1:11">
      <c r="A271" s="65" t="s">
        <v>68</v>
      </c>
      <c r="B271" s="65" t="s">
        <v>4592</v>
      </c>
      <c r="C271" s="65" t="s">
        <v>3557</v>
      </c>
      <c r="D271" s="65" t="s">
        <v>1119</v>
      </c>
      <c r="E271" s="65" t="s">
        <v>482</v>
      </c>
      <c r="F271" s="65" t="s">
        <v>4593</v>
      </c>
      <c r="G271" s="65" t="s">
        <v>3559</v>
      </c>
      <c r="H271" s="65" t="s">
        <v>482</v>
      </c>
      <c r="I271" s="65" t="s">
        <v>482</v>
      </c>
      <c r="J271" s="65" t="s">
        <v>4594</v>
      </c>
      <c r="K271" s="65" t="s">
        <v>482</v>
      </c>
    </row>
    <row r="272" spans="1:11">
      <c r="A272" s="65" t="s">
        <v>68</v>
      </c>
      <c r="B272" s="65" t="s">
        <v>4595</v>
      </c>
      <c r="C272" s="65" t="s">
        <v>3562</v>
      </c>
      <c r="D272" s="65" t="s">
        <v>1119</v>
      </c>
      <c r="E272" s="65" t="s">
        <v>482</v>
      </c>
      <c r="F272" s="65" t="s">
        <v>4596</v>
      </c>
      <c r="G272" s="65" t="s">
        <v>3564</v>
      </c>
      <c r="H272" s="65" t="s">
        <v>482</v>
      </c>
      <c r="I272" s="65" t="s">
        <v>482</v>
      </c>
      <c r="J272" s="65" t="s">
        <v>4597</v>
      </c>
      <c r="K272" s="65" t="s">
        <v>482</v>
      </c>
    </row>
    <row r="273" spans="1:11">
      <c r="A273" s="65" t="s">
        <v>68</v>
      </c>
      <c r="B273" s="65" t="s">
        <v>1305</v>
      </c>
      <c r="C273" s="65" t="s">
        <v>4598</v>
      </c>
      <c r="D273" s="65" t="s">
        <v>1071</v>
      </c>
      <c r="E273" s="65" t="s">
        <v>38</v>
      </c>
      <c r="F273" s="65" t="s">
        <v>4599</v>
      </c>
      <c r="G273" s="65" t="s">
        <v>4600</v>
      </c>
      <c r="H273" s="65" t="s">
        <v>482</v>
      </c>
      <c r="I273" s="65" t="s">
        <v>482</v>
      </c>
      <c r="J273" s="65" t="s">
        <v>4601</v>
      </c>
      <c r="K273" s="65" t="s">
        <v>482</v>
      </c>
    </row>
    <row r="274" spans="1:11">
      <c r="A274" s="65" t="s">
        <v>68</v>
      </c>
      <c r="B274" s="65" t="s">
        <v>4602</v>
      </c>
      <c r="C274" s="65" t="s">
        <v>4603</v>
      </c>
      <c r="D274" s="65" t="s">
        <v>1305</v>
      </c>
      <c r="E274" s="65" t="s">
        <v>482</v>
      </c>
      <c r="F274" s="65" t="s">
        <v>4604</v>
      </c>
      <c r="G274" s="65" t="s">
        <v>4605</v>
      </c>
      <c r="H274" s="65" t="s">
        <v>482</v>
      </c>
      <c r="I274" s="65" t="s">
        <v>482</v>
      </c>
      <c r="J274" s="65" t="s">
        <v>4606</v>
      </c>
      <c r="K274" s="65" t="s">
        <v>482</v>
      </c>
    </row>
    <row r="275" spans="1:11">
      <c r="A275" s="65" t="s">
        <v>68</v>
      </c>
      <c r="B275" s="65" t="s">
        <v>4607</v>
      </c>
      <c r="C275" s="65" t="s">
        <v>4608</v>
      </c>
      <c r="D275" s="65" t="s">
        <v>1305</v>
      </c>
      <c r="E275" s="65" t="s">
        <v>482</v>
      </c>
      <c r="F275" s="65" t="s">
        <v>4609</v>
      </c>
      <c r="G275" s="65" t="s">
        <v>4610</v>
      </c>
      <c r="H275" s="65" t="s">
        <v>482</v>
      </c>
      <c r="I275" s="65" t="s">
        <v>482</v>
      </c>
      <c r="J275" s="65" t="s">
        <v>4611</v>
      </c>
      <c r="K275" s="65" t="s">
        <v>482</v>
      </c>
    </row>
    <row r="276" spans="1:11">
      <c r="A276" s="65" t="s">
        <v>68</v>
      </c>
      <c r="B276" s="65" t="s">
        <v>4612</v>
      </c>
      <c r="C276" s="65" t="s">
        <v>4613</v>
      </c>
      <c r="D276" s="65" t="s">
        <v>1305</v>
      </c>
      <c r="E276" s="65" t="s">
        <v>482</v>
      </c>
      <c r="F276" s="65" t="s">
        <v>4614</v>
      </c>
      <c r="G276" s="65" t="s">
        <v>4615</v>
      </c>
      <c r="H276" s="65" t="s">
        <v>482</v>
      </c>
      <c r="I276" s="65" t="s">
        <v>482</v>
      </c>
      <c r="J276" s="65" t="s">
        <v>4616</v>
      </c>
      <c r="K276" s="65" t="s">
        <v>482</v>
      </c>
    </row>
    <row r="277" spans="1:11">
      <c r="A277" s="65" t="s">
        <v>68</v>
      </c>
      <c r="B277" s="65" t="s">
        <v>4617</v>
      </c>
      <c r="C277" s="65" t="s">
        <v>4618</v>
      </c>
      <c r="D277" s="65" t="s">
        <v>1305</v>
      </c>
      <c r="E277" s="65" t="s">
        <v>482</v>
      </c>
      <c r="F277" s="65" t="s">
        <v>4619</v>
      </c>
      <c r="G277" s="65" t="s">
        <v>4620</v>
      </c>
      <c r="H277" s="65" t="s">
        <v>482</v>
      </c>
      <c r="I277" s="65" t="s">
        <v>482</v>
      </c>
      <c r="J277" s="65" t="s">
        <v>4621</v>
      </c>
      <c r="K277" s="65" t="s">
        <v>482</v>
      </c>
    </row>
    <row r="278" spans="1:11">
      <c r="A278" s="65" t="s">
        <v>68</v>
      </c>
      <c r="B278" s="65" t="s">
        <v>4622</v>
      </c>
      <c r="C278" s="65" t="s">
        <v>4623</v>
      </c>
      <c r="D278" s="65" t="s">
        <v>1305</v>
      </c>
      <c r="E278" s="65" t="s">
        <v>482</v>
      </c>
      <c r="F278" s="65" t="s">
        <v>4624</v>
      </c>
      <c r="G278" s="65" t="s">
        <v>4625</v>
      </c>
      <c r="H278" s="65" t="s">
        <v>482</v>
      </c>
      <c r="I278" s="65" t="s">
        <v>482</v>
      </c>
      <c r="J278" s="65" t="s">
        <v>4626</v>
      </c>
      <c r="K278" s="65" t="s">
        <v>482</v>
      </c>
    </row>
    <row r="279" spans="1:11">
      <c r="A279" s="65" t="s">
        <v>68</v>
      </c>
      <c r="B279" s="65" t="s">
        <v>4627</v>
      </c>
      <c r="C279" s="65" t="s">
        <v>4628</v>
      </c>
      <c r="D279" s="65" t="s">
        <v>1320</v>
      </c>
      <c r="E279" s="65" t="s">
        <v>482</v>
      </c>
      <c r="F279" s="65" t="s">
        <v>4629</v>
      </c>
      <c r="G279" s="65" t="s">
        <v>4630</v>
      </c>
      <c r="H279" s="65" t="s">
        <v>482</v>
      </c>
      <c r="I279" s="65" t="s">
        <v>482</v>
      </c>
      <c r="J279" s="65" t="s">
        <v>4631</v>
      </c>
      <c r="K279" s="65" t="s">
        <v>482</v>
      </c>
    </row>
    <row r="280" spans="1:11">
      <c r="A280" s="65" t="s">
        <v>68</v>
      </c>
      <c r="B280" s="65" t="s">
        <v>1199</v>
      </c>
      <c r="C280" s="65" t="s">
        <v>4632</v>
      </c>
      <c r="D280" s="65" t="s">
        <v>1025</v>
      </c>
      <c r="E280" s="65" t="s">
        <v>38</v>
      </c>
      <c r="F280" s="65" t="s">
        <v>4633</v>
      </c>
      <c r="G280" s="65" t="s">
        <v>4634</v>
      </c>
      <c r="H280" s="65" t="s">
        <v>482</v>
      </c>
      <c r="I280" s="65" t="s">
        <v>482</v>
      </c>
      <c r="J280" s="65" t="s">
        <v>893</v>
      </c>
      <c r="K280" s="65" t="s">
        <v>482</v>
      </c>
    </row>
    <row r="281" spans="1:11">
      <c r="A281" s="65" t="s">
        <v>68</v>
      </c>
      <c r="B281" s="65" t="s">
        <v>4635</v>
      </c>
      <c r="C281" s="65" t="s">
        <v>3552</v>
      </c>
      <c r="D281" s="65" t="s">
        <v>1199</v>
      </c>
      <c r="E281" s="65" t="s">
        <v>482</v>
      </c>
      <c r="F281" s="65" t="s">
        <v>4636</v>
      </c>
      <c r="G281" s="65" t="s">
        <v>3554</v>
      </c>
      <c r="H281" s="65" t="s">
        <v>482</v>
      </c>
      <c r="I281" s="65" t="s">
        <v>482</v>
      </c>
      <c r="J281" s="65" t="s">
        <v>895</v>
      </c>
      <c r="K281" s="65" t="s">
        <v>482</v>
      </c>
    </row>
    <row r="282" spans="1:11">
      <c r="A282" s="65" t="s">
        <v>68</v>
      </c>
      <c r="B282" s="65" t="s">
        <v>4637</v>
      </c>
      <c r="C282" s="65" t="s">
        <v>3557</v>
      </c>
      <c r="D282" s="65" t="s">
        <v>1199</v>
      </c>
      <c r="E282" s="65" t="s">
        <v>482</v>
      </c>
      <c r="F282" s="65" t="s">
        <v>4638</v>
      </c>
      <c r="G282" s="65" t="s">
        <v>3559</v>
      </c>
      <c r="H282" s="65" t="s">
        <v>482</v>
      </c>
      <c r="I282" s="65" t="s">
        <v>482</v>
      </c>
      <c r="J282" s="65" t="s">
        <v>897</v>
      </c>
      <c r="K282" s="65" t="s">
        <v>482</v>
      </c>
    </row>
    <row r="283" spans="1:11">
      <c r="A283" s="65" t="s">
        <v>68</v>
      </c>
      <c r="B283" s="65" t="s">
        <v>4639</v>
      </c>
      <c r="C283" s="65" t="s">
        <v>3562</v>
      </c>
      <c r="D283" s="65" t="s">
        <v>1199</v>
      </c>
      <c r="E283" s="65" t="s">
        <v>482</v>
      </c>
      <c r="F283" s="65" t="s">
        <v>4640</v>
      </c>
      <c r="G283" s="65" t="s">
        <v>3564</v>
      </c>
      <c r="H283" s="65" t="s">
        <v>482</v>
      </c>
      <c r="I283" s="65" t="s">
        <v>482</v>
      </c>
      <c r="J283" s="65" t="s">
        <v>899</v>
      </c>
      <c r="K283" s="65" t="s">
        <v>482</v>
      </c>
    </row>
    <row r="284" spans="1:11">
      <c r="A284" s="65" t="s">
        <v>68</v>
      </c>
      <c r="B284" s="65" t="s">
        <v>4641</v>
      </c>
      <c r="C284" s="65" t="s">
        <v>4642</v>
      </c>
      <c r="D284" s="65" t="s">
        <v>1199</v>
      </c>
      <c r="E284" s="65" t="s">
        <v>482</v>
      </c>
      <c r="F284" s="65" t="s">
        <v>4643</v>
      </c>
      <c r="G284" s="65" t="s">
        <v>4644</v>
      </c>
      <c r="H284" s="65" t="s">
        <v>482</v>
      </c>
      <c r="I284" s="65" t="s">
        <v>482</v>
      </c>
      <c r="J284" s="65" t="s">
        <v>901</v>
      </c>
      <c r="K284" s="65" t="s">
        <v>482</v>
      </c>
    </row>
    <row r="285" spans="1:11">
      <c r="A285" s="65" t="s">
        <v>68</v>
      </c>
      <c r="B285" s="65" t="s">
        <v>4645</v>
      </c>
      <c r="C285" s="65" t="s">
        <v>3538</v>
      </c>
      <c r="D285" s="65" t="s">
        <v>1199</v>
      </c>
      <c r="E285" s="65" t="s">
        <v>482</v>
      </c>
      <c r="F285" s="65" t="s">
        <v>4646</v>
      </c>
      <c r="G285" s="65" t="s">
        <v>3540</v>
      </c>
      <c r="H285" s="65" t="s">
        <v>482</v>
      </c>
      <c r="I285" s="65" t="s">
        <v>482</v>
      </c>
      <c r="J285" s="65" t="s">
        <v>903</v>
      </c>
      <c r="K285" s="65" t="s">
        <v>482</v>
      </c>
    </row>
    <row r="286" spans="1:11">
      <c r="A286" s="65" t="s">
        <v>68</v>
      </c>
      <c r="B286" s="65" t="s">
        <v>1200</v>
      </c>
      <c r="C286" s="65" t="s">
        <v>4647</v>
      </c>
      <c r="D286" s="65" t="s">
        <v>1025</v>
      </c>
      <c r="E286" s="65" t="s">
        <v>38</v>
      </c>
      <c r="F286" s="65" t="s">
        <v>4648</v>
      </c>
      <c r="G286" s="65" t="s">
        <v>4649</v>
      </c>
      <c r="H286" s="65" t="s">
        <v>482</v>
      </c>
      <c r="I286" s="65" t="s">
        <v>482</v>
      </c>
      <c r="J286" s="65" t="s">
        <v>4650</v>
      </c>
      <c r="K286" s="65" t="s">
        <v>482</v>
      </c>
    </row>
    <row r="287" spans="1:11">
      <c r="A287" s="65" t="s">
        <v>68</v>
      </c>
      <c r="B287" s="65" t="s">
        <v>4651</v>
      </c>
      <c r="C287" s="65" t="s">
        <v>3552</v>
      </c>
      <c r="D287" s="65" t="s">
        <v>1200</v>
      </c>
      <c r="E287" s="65" t="s">
        <v>482</v>
      </c>
      <c r="F287" s="65" t="s">
        <v>4652</v>
      </c>
      <c r="G287" s="65" t="s">
        <v>3554</v>
      </c>
      <c r="H287" s="65" t="s">
        <v>482</v>
      </c>
      <c r="I287" s="65" t="s">
        <v>482</v>
      </c>
      <c r="J287" s="65" t="s">
        <v>4653</v>
      </c>
      <c r="K287" s="65" t="s">
        <v>482</v>
      </c>
    </row>
    <row r="288" spans="1:11">
      <c r="A288" s="65" t="s">
        <v>68</v>
      </c>
      <c r="B288" s="65" t="s">
        <v>4654</v>
      </c>
      <c r="C288" s="65" t="s">
        <v>3557</v>
      </c>
      <c r="D288" s="65" t="s">
        <v>1200</v>
      </c>
      <c r="E288" s="65" t="s">
        <v>482</v>
      </c>
      <c r="F288" s="65" t="s">
        <v>4655</v>
      </c>
      <c r="G288" s="65" t="s">
        <v>3559</v>
      </c>
      <c r="H288" s="65" t="s">
        <v>482</v>
      </c>
      <c r="I288" s="65" t="s">
        <v>482</v>
      </c>
      <c r="J288" s="65" t="s">
        <v>4656</v>
      </c>
      <c r="K288" s="65" t="s">
        <v>482</v>
      </c>
    </row>
    <row r="289" spans="1:11">
      <c r="A289" s="65" t="s">
        <v>68</v>
      </c>
      <c r="B289" s="65" t="s">
        <v>4657</v>
      </c>
      <c r="C289" s="65" t="s">
        <v>4658</v>
      </c>
      <c r="D289" s="65" t="s">
        <v>1200</v>
      </c>
      <c r="E289" s="65" t="s">
        <v>482</v>
      </c>
      <c r="F289" s="65" t="s">
        <v>4659</v>
      </c>
      <c r="G289" s="65" t="s">
        <v>4660</v>
      </c>
      <c r="H289" s="65" t="s">
        <v>482</v>
      </c>
      <c r="I289" s="65" t="s">
        <v>482</v>
      </c>
      <c r="J289" s="65" t="s">
        <v>4661</v>
      </c>
      <c r="K289" s="65" t="s">
        <v>482</v>
      </c>
    </row>
    <row r="290" spans="1:11">
      <c r="A290" s="65" t="s">
        <v>68</v>
      </c>
      <c r="B290" s="65" t="s">
        <v>4662</v>
      </c>
      <c r="C290" s="65" t="s">
        <v>4663</v>
      </c>
      <c r="D290" s="65" t="s">
        <v>1200</v>
      </c>
      <c r="E290" s="65" t="s">
        <v>482</v>
      </c>
      <c r="F290" s="65" t="s">
        <v>4664</v>
      </c>
      <c r="G290" s="65" t="s">
        <v>4665</v>
      </c>
      <c r="H290" s="65" t="s">
        <v>482</v>
      </c>
      <c r="I290" s="65" t="s">
        <v>482</v>
      </c>
      <c r="J290" s="65" t="s">
        <v>4666</v>
      </c>
      <c r="K290" s="65" t="s">
        <v>482</v>
      </c>
    </row>
    <row r="291" spans="1:11">
      <c r="A291" s="65" t="s">
        <v>68</v>
      </c>
      <c r="B291" s="65" t="s">
        <v>4667</v>
      </c>
      <c r="C291" s="65" t="s">
        <v>4668</v>
      </c>
      <c r="D291" s="65" t="s">
        <v>1178</v>
      </c>
      <c r="E291" s="65" t="s">
        <v>482</v>
      </c>
      <c r="F291" s="65" t="s">
        <v>4669</v>
      </c>
      <c r="G291" s="65" t="s">
        <v>4670</v>
      </c>
      <c r="H291" s="65" t="s">
        <v>482</v>
      </c>
      <c r="I291" s="65" t="s">
        <v>482</v>
      </c>
      <c r="J291" s="65" t="s">
        <v>4671</v>
      </c>
      <c r="K291" s="65" t="s">
        <v>482</v>
      </c>
    </row>
    <row r="292" spans="1:11">
      <c r="A292" s="65" t="s">
        <v>68</v>
      </c>
      <c r="B292" s="65" t="s">
        <v>4672</v>
      </c>
      <c r="C292" s="65" t="s">
        <v>4673</v>
      </c>
      <c r="D292" s="65" t="s">
        <v>1178</v>
      </c>
      <c r="E292" s="65" t="s">
        <v>482</v>
      </c>
      <c r="F292" s="65" t="s">
        <v>4674</v>
      </c>
      <c r="G292" s="65" t="s">
        <v>4675</v>
      </c>
      <c r="H292" s="65" t="s">
        <v>482</v>
      </c>
      <c r="I292" s="65" t="s">
        <v>482</v>
      </c>
      <c r="J292" s="65" t="s">
        <v>4676</v>
      </c>
      <c r="K292" s="65" t="s">
        <v>482</v>
      </c>
    </row>
    <row r="293" spans="1:11">
      <c r="A293" s="65" t="s">
        <v>68</v>
      </c>
      <c r="B293" s="65" t="s">
        <v>4677</v>
      </c>
      <c r="C293" s="65" t="s">
        <v>4678</v>
      </c>
      <c r="D293" s="65" t="s">
        <v>1178</v>
      </c>
      <c r="E293" s="65" t="s">
        <v>482</v>
      </c>
      <c r="F293" s="65" t="s">
        <v>4679</v>
      </c>
      <c r="G293" s="65" t="s">
        <v>4680</v>
      </c>
      <c r="H293" s="65" t="s">
        <v>482</v>
      </c>
      <c r="I293" s="65" t="s">
        <v>482</v>
      </c>
      <c r="J293" s="65" t="s">
        <v>4681</v>
      </c>
      <c r="K293" s="65" t="s">
        <v>482</v>
      </c>
    </row>
    <row r="294" spans="1:11">
      <c r="A294" s="65" t="s">
        <v>68</v>
      </c>
      <c r="B294" s="65" t="s">
        <v>4682</v>
      </c>
      <c r="C294" s="65" t="s">
        <v>4683</v>
      </c>
      <c r="D294" s="65" t="s">
        <v>1210</v>
      </c>
      <c r="E294" s="65" t="s">
        <v>482</v>
      </c>
      <c r="F294" s="65" t="s">
        <v>4684</v>
      </c>
      <c r="G294" s="65" t="s">
        <v>4685</v>
      </c>
      <c r="H294" s="65" t="s">
        <v>482</v>
      </c>
      <c r="I294" s="65" t="s">
        <v>482</v>
      </c>
      <c r="J294" s="65" t="s">
        <v>4686</v>
      </c>
      <c r="K294" s="65" t="s">
        <v>482</v>
      </c>
    </row>
    <row r="295" spans="1:11">
      <c r="A295" s="65" t="s">
        <v>68</v>
      </c>
      <c r="B295" s="65" t="s">
        <v>4687</v>
      </c>
      <c r="C295" s="65" t="s">
        <v>4688</v>
      </c>
      <c r="D295" s="65" t="s">
        <v>1210</v>
      </c>
      <c r="E295" s="65" t="s">
        <v>482</v>
      </c>
      <c r="F295" s="65" t="s">
        <v>4689</v>
      </c>
      <c r="G295" s="65" t="s">
        <v>4690</v>
      </c>
      <c r="H295" s="65" t="s">
        <v>482</v>
      </c>
      <c r="I295" s="65" t="s">
        <v>482</v>
      </c>
      <c r="J295" s="65" t="s">
        <v>4691</v>
      </c>
      <c r="K295" s="65" t="s">
        <v>482</v>
      </c>
    </row>
    <row r="296" spans="1:11">
      <c r="A296" s="65" t="s">
        <v>68</v>
      </c>
      <c r="B296" s="65" t="s">
        <v>4692</v>
      </c>
      <c r="C296" s="65" t="s">
        <v>4693</v>
      </c>
      <c r="D296" s="65" t="s">
        <v>1210</v>
      </c>
      <c r="E296" s="65" t="s">
        <v>482</v>
      </c>
      <c r="F296" s="65" t="s">
        <v>4694</v>
      </c>
      <c r="G296" s="65" t="s">
        <v>4695</v>
      </c>
      <c r="H296" s="65" t="s">
        <v>482</v>
      </c>
      <c r="I296" s="65" t="s">
        <v>482</v>
      </c>
      <c r="J296" s="65" t="s">
        <v>4696</v>
      </c>
      <c r="K296" s="65" t="s">
        <v>482</v>
      </c>
    </row>
    <row r="297" spans="1:11">
      <c r="A297" s="65" t="s">
        <v>68</v>
      </c>
      <c r="B297" s="65" t="s">
        <v>4697</v>
      </c>
      <c r="C297" s="65" t="s">
        <v>4698</v>
      </c>
      <c r="D297" s="65" t="s">
        <v>1210</v>
      </c>
      <c r="E297" s="65" t="s">
        <v>482</v>
      </c>
      <c r="F297" s="65" t="s">
        <v>4699</v>
      </c>
      <c r="G297" s="65" t="s">
        <v>4700</v>
      </c>
      <c r="H297" s="65" t="s">
        <v>482</v>
      </c>
      <c r="I297" s="65" t="s">
        <v>482</v>
      </c>
      <c r="J297" s="65" t="s">
        <v>4701</v>
      </c>
      <c r="K297" s="65" t="s">
        <v>482</v>
      </c>
    </row>
    <row r="298" spans="1:11">
      <c r="A298" s="65" t="s">
        <v>68</v>
      </c>
      <c r="B298" s="65" t="s">
        <v>1211</v>
      </c>
      <c r="C298" s="65" t="s">
        <v>4702</v>
      </c>
      <c r="D298" s="65" t="s">
        <v>1067</v>
      </c>
      <c r="E298" s="65" t="s">
        <v>38</v>
      </c>
      <c r="F298" s="65" t="s">
        <v>4703</v>
      </c>
      <c r="G298" s="65" t="s">
        <v>4704</v>
      </c>
      <c r="H298" s="65" t="s">
        <v>482</v>
      </c>
      <c r="I298" s="65" t="s">
        <v>482</v>
      </c>
      <c r="J298" s="65" t="s">
        <v>4705</v>
      </c>
      <c r="K298" s="65" t="s">
        <v>482</v>
      </c>
    </row>
    <row r="299" spans="1:11">
      <c r="A299" s="65" t="s">
        <v>68</v>
      </c>
      <c r="B299" s="65" t="s">
        <v>4706</v>
      </c>
      <c r="C299" s="65" t="s">
        <v>4707</v>
      </c>
      <c r="D299" s="65" t="s">
        <v>1211</v>
      </c>
      <c r="E299" s="65" t="s">
        <v>482</v>
      </c>
      <c r="F299" s="65" t="s">
        <v>4708</v>
      </c>
      <c r="G299" s="65" t="s">
        <v>4709</v>
      </c>
      <c r="H299" s="65" t="s">
        <v>482</v>
      </c>
      <c r="I299" s="65" t="s">
        <v>482</v>
      </c>
      <c r="J299" s="65" t="s">
        <v>4710</v>
      </c>
      <c r="K299" s="65" t="s">
        <v>482</v>
      </c>
    </row>
    <row r="300" spans="1:11">
      <c r="A300" s="65" t="s">
        <v>68</v>
      </c>
      <c r="B300" s="65" t="s">
        <v>4711</v>
      </c>
      <c r="C300" s="65" t="s">
        <v>4712</v>
      </c>
      <c r="D300" s="65" t="s">
        <v>1211</v>
      </c>
      <c r="E300" s="65" t="s">
        <v>482</v>
      </c>
      <c r="F300" s="65" t="s">
        <v>4713</v>
      </c>
      <c r="G300" s="65" t="s">
        <v>4714</v>
      </c>
      <c r="H300" s="65" t="s">
        <v>482</v>
      </c>
      <c r="I300" s="65" t="s">
        <v>482</v>
      </c>
      <c r="J300" s="65" t="s">
        <v>4715</v>
      </c>
      <c r="K300" s="65" t="s">
        <v>482</v>
      </c>
    </row>
    <row r="301" spans="1:11">
      <c r="A301" s="65" t="s">
        <v>68</v>
      </c>
      <c r="B301" s="65" t="s">
        <v>4716</v>
      </c>
      <c r="C301" s="65" t="s">
        <v>4717</v>
      </c>
      <c r="D301" s="65" t="s">
        <v>1211</v>
      </c>
      <c r="E301" s="65" t="s">
        <v>482</v>
      </c>
      <c r="F301" s="65" t="s">
        <v>4718</v>
      </c>
      <c r="G301" s="65" t="s">
        <v>4719</v>
      </c>
      <c r="H301" s="65" t="s">
        <v>482</v>
      </c>
      <c r="I301" s="65" t="s">
        <v>482</v>
      </c>
      <c r="J301" s="65" t="s">
        <v>4720</v>
      </c>
      <c r="K301" s="65" t="s">
        <v>482</v>
      </c>
    </row>
    <row r="302" spans="1:11">
      <c r="A302" s="65" t="s">
        <v>68</v>
      </c>
      <c r="B302" s="65" t="s">
        <v>4721</v>
      </c>
      <c r="C302" s="65" t="s">
        <v>4722</v>
      </c>
      <c r="D302" s="65" t="s">
        <v>1211</v>
      </c>
      <c r="E302" s="65" t="s">
        <v>482</v>
      </c>
      <c r="F302" s="65" t="s">
        <v>4723</v>
      </c>
      <c r="G302" s="65" t="s">
        <v>4724</v>
      </c>
      <c r="H302" s="65" t="s">
        <v>482</v>
      </c>
      <c r="I302" s="65" t="s">
        <v>482</v>
      </c>
      <c r="J302" s="65" t="s">
        <v>4725</v>
      </c>
      <c r="K302" s="65" t="s">
        <v>482</v>
      </c>
    </row>
    <row r="303" spans="1:11">
      <c r="A303" s="65" t="s">
        <v>68</v>
      </c>
      <c r="B303" s="65" t="s">
        <v>4726</v>
      </c>
      <c r="C303" s="65" t="s">
        <v>4727</v>
      </c>
      <c r="D303" s="65" t="s">
        <v>1211</v>
      </c>
      <c r="E303" s="65" t="s">
        <v>482</v>
      </c>
      <c r="F303" s="65" t="s">
        <v>4728</v>
      </c>
      <c r="G303" s="65" t="s">
        <v>4729</v>
      </c>
      <c r="H303" s="65" t="s">
        <v>482</v>
      </c>
      <c r="I303" s="65" t="s">
        <v>482</v>
      </c>
      <c r="J303" s="65" t="s">
        <v>4730</v>
      </c>
      <c r="K303" s="65" t="s">
        <v>482</v>
      </c>
    </row>
    <row r="304" spans="1:11">
      <c r="A304" s="65" t="s">
        <v>68</v>
      </c>
      <c r="B304" s="65" t="s">
        <v>4731</v>
      </c>
      <c r="C304" s="65" t="s">
        <v>4732</v>
      </c>
      <c r="D304" s="65" t="s">
        <v>1211</v>
      </c>
      <c r="E304" s="65" t="s">
        <v>482</v>
      </c>
      <c r="F304" s="65" t="s">
        <v>4733</v>
      </c>
      <c r="G304" s="65" t="s">
        <v>4734</v>
      </c>
      <c r="H304" s="65" t="s">
        <v>482</v>
      </c>
      <c r="I304" s="65" t="s">
        <v>482</v>
      </c>
      <c r="J304" s="65" t="s">
        <v>518</v>
      </c>
      <c r="K304" s="65" t="s">
        <v>482</v>
      </c>
    </row>
    <row r="305" spans="1:11">
      <c r="A305" s="65" t="s">
        <v>68</v>
      </c>
      <c r="B305" s="65" t="s">
        <v>1212</v>
      </c>
      <c r="C305" s="65" t="s">
        <v>4735</v>
      </c>
      <c r="D305" s="65" t="s">
        <v>1067</v>
      </c>
      <c r="E305" s="65" t="s">
        <v>38</v>
      </c>
      <c r="F305" s="65" t="s">
        <v>4736</v>
      </c>
      <c r="G305" s="65" t="s">
        <v>4737</v>
      </c>
      <c r="H305" s="65" t="s">
        <v>482</v>
      </c>
      <c r="I305" s="65" t="s">
        <v>482</v>
      </c>
      <c r="J305" s="65" t="s">
        <v>521</v>
      </c>
      <c r="K305" s="65" t="s">
        <v>482</v>
      </c>
    </row>
    <row r="306" spans="1:11">
      <c r="A306" s="65" t="s">
        <v>68</v>
      </c>
      <c r="B306" s="65" t="s">
        <v>4738</v>
      </c>
      <c r="C306" s="65" t="s">
        <v>4739</v>
      </c>
      <c r="D306" s="65" t="s">
        <v>1212</v>
      </c>
      <c r="E306" s="65" t="s">
        <v>482</v>
      </c>
      <c r="F306" s="65" t="s">
        <v>4740</v>
      </c>
      <c r="G306" s="65" t="s">
        <v>4741</v>
      </c>
      <c r="H306" s="65" t="s">
        <v>482</v>
      </c>
      <c r="I306" s="65" t="s">
        <v>482</v>
      </c>
      <c r="J306" s="65" t="s">
        <v>4742</v>
      </c>
      <c r="K306" s="65" t="s">
        <v>482</v>
      </c>
    </row>
    <row r="307" spans="1:11">
      <c r="A307" s="65" t="s">
        <v>68</v>
      </c>
      <c r="B307" s="65" t="s">
        <v>4743</v>
      </c>
      <c r="C307" s="65" t="s">
        <v>4744</v>
      </c>
      <c r="D307" s="65" t="s">
        <v>1212</v>
      </c>
      <c r="E307" s="65" t="s">
        <v>482</v>
      </c>
      <c r="F307" s="65" t="s">
        <v>4745</v>
      </c>
      <c r="G307" s="65" t="s">
        <v>4746</v>
      </c>
      <c r="H307" s="65" t="s">
        <v>482</v>
      </c>
      <c r="I307" s="65" t="s">
        <v>482</v>
      </c>
      <c r="J307" s="65" t="s">
        <v>4747</v>
      </c>
      <c r="K307" s="65" t="s">
        <v>482</v>
      </c>
    </row>
    <row r="308" spans="1:11">
      <c r="A308" s="65" t="s">
        <v>68</v>
      </c>
      <c r="B308" s="65" t="s">
        <v>4748</v>
      </c>
      <c r="C308" s="65" t="s">
        <v>4749</v>
      </c>
      <c r="D308" s="65" t="s">
        <v>1212</v>
      </c>
      <c r="E308" s="65" t="s">
        <v>482</v>
      </c>
      <c r="F308" s="65" t="s">
        <v>4750</v>
      </c>
      <c r="G308" s="65" t="s">
        <v>4751</v>
      </c>
      <c r="H308" s="65" t="s">
        <v>482</v>
      </c>
      <c r="I308" s="65" t="s">
        <v>482</v>
      </c>
      <c r="J308" s="65" t="s">
        <v>4752</v>
      </c>
      <c r="K308" s="65" t="s">
        <v>482</v>
      </c>
    </row>
    <row r="309" spans="1:11">
      <c r="A309" s="65" t="s">
        <v>68</v>
      </c>
      <c r="B309" s="65" t="s">
        <v>4753</v>
      </c>
      <c r="C309" s="65" t="s">
        <v>4754</v>
      </c>
      <c r="D309" s="65" t="s">
        <v>1212</v>
      </c>
      <c r="E309" s="65" t="s">
        <v>482</v>
      </c>
      <c r="F309" s="65" t="s">
        <v>4755</v>
      </c>
      <c r="G309" s="65" t="s">
        <v>4756</v>
      </c>
      <c r="H309" s="65" t="s">
        <v>482</v>
      </c>
      <c r="I309" s="65" t="s">
        <v>482</v>
      </c>
      <c r="J309" s="65" t="s">
        <v>4757</v>
      </c>
      <c r="K309" s="65" t="s">
        <v>482</v>
      </c>
    </row>
    <row r="310" spans="1:11">
      <c r="A310" s="65" t="s">
        <v>68</v>
      </c>
      <c r="B310" s="65" t="s">
        <v>4758</v>
      </c>
      <c r="C310" s="65" t="s">
        <v>4759</v>
      </c>
      <c r="D310" s="65" t="s">
        <v>1212</v>
      </c>
      <c r="E310" s="65" t="s">
        <v>482</v>
      </c>
      <c r="F310" s="65" t="s">
        <v>4760</v>
      </c>
      <c r="G310" s="65" t="s">
        <v>4761</v>
      </c>
      <c r="H310" s="65" t="s">
        <v>482</v>
      </c>
      <c r="I310" s="65" t="s">
        <v>482</v>
      </c>
      <c r="J310" s="65" t="s">
        <v>4762</v>
      </c>
      <c r="K310" s="65" t="s">
        <v>482</v>
      </c>
    </row>
    <row r="311" spans="1:11">
      <c r="A311" s="65" t="s">
        <v>68</v>
      </c>
      <c r="B311" s="65" t="s">
        <v>1213</v>
      </c>
      <c r="C311" s="65" t="s">
        <v>4763</v>
      </c>
      <c r="D311" s="65" t="s">
        <v>1067</v>
      </c>
      <c r="E311" s="65" t="s">
        <v>38</v>
      </c>
      <c r="F311" s="65" t="s">
        <v>4764</v>
      </c>
      <c r="G311" s="65" t="s">
        <v>4765</v>
      </c>
      <c r="H311" s="65" t="s">
        <v>482</v>
      </c>
      <c r="I311" s="65" t="s">
        <v>482</v>
      </c>
      <c r="J311" s="65" t="s">
        <v>4766</v>
      </c>
      <c r="K311" s="65" t="s">
        <v>482</v>
      </c>
    </row>
    <row r="312" spans="1:11">
      <c r="A312" s="65" t="s">
        <v>68</v>
      </c>
      <c r="B312" s="65" t="s">
        <v>4767</v>
      </c>
      <c r="C312" s="65" t="s">
        <v>4768</v>
      </c>
      <c r="D312" s="65" t="s">
        <v>1213</v>
      </c>
      <c r="E312" s="65" t="s">
        <v>482</v>
      </c>
      <c r="F312" s="65" t="s">
        <v>4769</v>
      </c>
      <c r="G312" s="65" t="s">
        <v>4770</v>
      </c>
      <c r="H312" s="65" t="s">
        <v>482</v>
      </c>
      <c r="I312" s="65" t="s">
        <v>482</v>
      </c>
      <c r="J312" s="65" t="s">
        <v>4771</v>
      </c>
      <c r="K312" s="65" t="s">
        <v>482</v>
      </c>
    </row>
    <row r="313" spans="1:11">
      <c r="A313" s="65" t="s">
        <v>68</v>
      </c>
      <c r="B313" s="65" t="s">
        <v>4772</v>
      </c>
      <c r="C313" s="65" t="s">
        <v>4773</v>
      </c>
      <c r="D313" s="65" t="s">
        <v>1213</v>
      </c>
      <c r="E313" s="65" t="s">
        <v>482</v>
      </c>
      <c r="F313" s="65" t="s">
        <v>4774</v>
      </c>
      <c r="G313" s="65" t="s">
        <v>4775</v>
      </c>
      <c r="H313" s="65" t="s">
        <v>482</v>
      </c>
      <c r="I313" s="65" t="s">
        <v>482</v>
      </c>
      <c r="J313" s="65" t="s">
        <v>4776</v>
      </c>
      <c r="K313" s="65" t="s">
        <v>482</v>
      </c>
    </row>
    <row r="314" spans="1:11">
      <c r="A314" s="65" t="s">
        <v>68</v>
      </c>
      <c r="B314" s="65" t="s">
        <v>4777</v>
      </c>
      <c r="C314" s="65" t="s">
        <v>4778</v>
      </c>
      <c r="D314" s="65" t="s">
        <v>1213</v>
      </c>
      <c r="E314" s="65" t="s">
        <v>482</v>
      </c>
      <c r="F314" s="65" t="s">
        <v>4779</v>
      </c>
      <c r="G314" s="65" t="s">
        <v>4780</v>
      </c>
      <c r="H314" s="65" t="s">
        <v>482</v>
      </c>
      <c r="I314" s="65" t="s">
        <v>482</v>
      </c>
      <c r="J314" s="65" t="s">
        <v>4781</v>
      </c>
      <c r="K314" s="65" t="s">
        <v>482</v>
      </c>
    </row>
    <row r="315" spans="1:11">
      <c r="A315" s="65" t="s">
        <v>68</v>
      </c>
      <c r="B315" s="65" t="s">
        <v>1214</v>
      </c>
      <c r="C315" s="65" t="s">
        <v>4782</v>
      </c>
      <c r="D315" s="65" t="s">
        <v>1067</v>
      </c>
      <c r="E315" s="65" t="s">
        <v>38</v>
      </c>
      <c r="F315" s="65" t="s">
        <v>4783</v>
      </c>
      <c r="G315" s="65" t="s">
        <v>4784</v>
      </c>
      <c r="H315" s="65" t="s">
        <v>482</v>
      </c>
      <c r="I315" s="65" t="s">
        <v>482</v>
      </c>
      <c r="J315" s="65" t="s">
        <v>4785</v>
      </c>
      <c r="K315" s="65" t="s">
        <v>482</v>
      </c>
    </row>
    <row r="316" spans="1:11">
      <c r="A316" s="65" t="s">
        <v>68</v>
      </c>
      <c r="B316" s="65" t="s">
        <v>4786</v>
      </c>
      <c r="C316" s="65" t="s">
        <v>4787</v>
      </c>
      <c r="D316" s="65" t="s">
        <v>1214</v>
      </c>
      <c r="E316" s="65" t="s">
        <v>482</v>
      </c>
      <c r="F316" s="65" t="s">
        <v>4788</v>
      </c>
      <c r="G316" s="65" t="s">
        <v>4789</v>
      </c>
      <c r="H316" s="65" t="s">
        <v>482</v>
      </c>
      <c r="I316" s="65" t="s">
        <v>482</v>
      </c>
      <c r="J316" s="65" t="s">
        <v>4790</v>
      </c>
      <c r="K316" s="65" t="s">
        <v>482</v>
      </c>
    </row>
    <row r="317" spans="1:11">
      <c r="A317" s="65" t="s">
        <v>68</v>
      </c>
      <c r="B317" s="65" t="s">
        <v>4791</v>
      </c>
      <c r="C317" s="65" t="s">
        <v>4792</v>
      </c>
      <c r="D317" s="65" t="s">
        <v>1214</v>
      </c>
      <c r="E317" s="65" t="s">
        <v>482</v>
      </c>
      <c r="F317" s="65" t="s">
        <v>4793</v>
      </c>
      <c r="G317" s="65" t="s">
        <v>4794</v>
      </c>
      <c r="H317" s="65" t="s">
        <v>482</v>
      </c>
      <c r="I317" s="65" t="s">
        <v>482</v>
      </c>
      <c r="J317" s="65" t="s">
        <v>4795</v>
      </c>
      <c r="K317" s="65" t="s">
        <v>482</v>
      </c>
    </row>
    <row r="318" spans="1:11">
      <c r="A318" s="65" t="s">
        <v>68</v>
      </c>
      <c r="B318" s="65" t="s">
        <v>4796</v>
      </c>
      <c r="C318" s="65" t="s">
        <v>4797</v>
      </c>
      <c r="D318" s="65" t="s">
        <v>1214</v>
      </c>
      <c r="E318" s="65" t="s">
        <v>482</v>
      </c>
      <c r="F318" s="65" t="s">
        <v>4798</v>
      </c>
      <c r="G318" s="65" t="s">
        <v>4799</v>
      </c>
      <c r="H318" s="65" t="s">
        <v>482</v>
      </c>
      <c r="I318" s="65" t="s">
        <v>482</v>
      </c>
      <c r="J318" s="65" t="s">
        <v>4800</v>
      </c>
      <c r="K318" s="65" t="s">
        <v>482</v>
      </c>
    </row>
    <row r="319" spans="1:11">
      <c r="A319" s="65" t="s">
        <v>68</v>
      </c>
      <c r="B319" s="65" t="s">
        <v>1215</v>
      </c>
      <c r="C319" s="65" t="s">
        <v>4801</v>
      </c>
      <c r="D319" s="65" t="s">
        <v>1067</v>
      </c>
      <c r="E319" s="65" t="s">
        <v>38</v>
      </c>
      <c r="F319" s="65" t="s">
        <v>4802</v>
      </c>
      <c r="G319" s="65" t="s">
        <v>4803</v>
      </c>
      <c r="H319" s="65" t="s">
        <v>482</v>
      </c>
      <c r="I319" s="65" t="s">
        <v>482</v>
      </c>
      <c r="J319" s="65" t="s">
        <v>4804</v>
      </c>
      <c r="K319" s="65" t="s">
        <v>482</v>
      </c>
    </row>
    <row r="320" spans="1:11">
      <c r="A320" s="65" t="s">
        <v>68</v>
      </c>
      <c r="B320" s="65" t="s">
        <v>4805</v>
      </c>
      <c r="C320" s="65" t="s">
        <v>4806</v>
      </c>
      <c r="D320" s="65" t="s">
        <v>1215</v>
      </c>
      <c r="E320" s="65" t="s">
        <v>482</v>
      </c>
      <c r="F320" s="65" t="s">
        <v>4807</v>
      </c>
      <c r="G320" s="65" t="s">
        <v>4808</v>
      </c>
      <c r="H320" s="65" t="s">
        <v>482</v>
      </c>
      <c r="I320" s="65" t="s">
        <v>482</v>
      </c>
      <c r="J320" s="65" t="s">
        <v>4809</v>
      </c>
      <c r="K320" s="65" t="s">
        <v>482</v>
      </c>
    </row>
    <row r="321" spans="1:11">
      <c r="A321" s="65" t="s">
        <v>68</v>
      </c>
      <c r="B321" s="65" t="s">
        <v>4810</v>
      </c>
      <c r="C321" s="65" t="s">
        <v>4811</v>
      </c>
      <c r="D321" s="65" t="s">
        <v>1215</v>
      </c>
      <c r="E321" s="65" t="s">
        <v>482</v>
      </c>
      <c r="F321" s="65" t="s">
        <v>4812</v>
      </c>
      <c r="G321" s="65" t="s">
        <v>4813</v>
      </c>
      <c r="H321" s="65" t="s">
        <v>482</v>
      </c>
      <c r="I321" s="65" t="s">
        <v>482</v>
      </c>
      <c r="J321" s="65" t="s">
        <v>4814</v>
      </c>
      <c r="K321" s="65" t="s">
        <v>482</v>
      </c>
    </row>
    <row r="322" spans="1:11">
      <c r="A322" s="65" t="s">
        <v>68</v>
      </c>
      <c r="B322" s="65" t="s">
        <v>4815</v>
      </c>
      <c r="C322" s="65" t="s">
        <v>4816</v>
      </c>
      <c r="D322" s="65" t="s">
        <v>1215</v>
      </c>
      <c r="E322" s="65" t="s">
        <v>482</v>
      </c>
      <c r="F322" s="65" t="s">
        <v>4817</v>
      </c>
      <c r="G322" s="65" t="s">
        <v>4818</v>
      </c>
      <c r="H322" s="65" t="s">
        <v>482</v>
      </c>
      <c r="I322" s="65" t="s">
        <v>482</v>
      </c>
      <c r="J322" s="65" t="s">
        <v>4819</v>
      </c>
      <c r="K322" s="65" t="s">
        <v>482</v>
      </c>
    </row>
    <row r="323" spans="1:11">
      <c r="A323" s="65" t="s">
        <v>68</v>
      </c>
      <c r="B323" s="65" t="s">
        <v>1216</v>
      </c>
      <c r="C323" s="65" t="s">
        <v>4820</v>
      </c>
      <c r="D323" s="65" t="s">
        <v>1067</v>
      </c>
      <c r="E323" s="65" t="s">
        <v>38</v>
      </c>
      <c r="F323" s="65" t="s">
        <v>4821</v>
      </c>
      <c r="G323" s="65" t="s">
        <v>4822</v>
      </c>
      <c r="H323" s="65" t="s">
        <v>482</v>
      </c>
      <c r="I323" s="65" t="s">
        <v>482</v>
      </c>
      <c r="J323" s="65" t="s">
        <v>4823</v>
      </c>
      <c r="K323" s="65" t="s">
        <v>482</v>
      </c>
    </row>
    <row r="324" spans="1:11">
      <c r="A324" s="65" t="s">
        <v>68</v>
      </c>
      <c r="B324" s="65" t="s">
        <v>4824</v>
      </c>
      <c r="C324" s="65" t="s">
        <v>4825</v>
      </c>
      <c r="D324" s="65" t="s">
        <v>1216</v>
      </c>
      <c r="E324" s="65" t="s">
        <v>482</v>
      </c>
      <c r="F324" s="65" t="s">
        <v>4826</v>
      </c>
      <c r="G324" s="65" t="s">
        <v>4827</v>
      </c>
      <c r="H324" s="65" t="s">
        <v>482</v>
      </c>
      <c r="I324" s="65" t="s">
        <v>482</v>
      </c>
      <c r="J324" s="65" t="s">
        <v>4828</v>
      </c>
      <c r="K324" s="65" t="s">
        <v>482</v>
      </c>
    </row>
    <row r="325" spans="1:11">
      <c r="A325" s="65" t="s">
        <v>68</v>
      </c>
      <c r="B325" s="65" t="s">
        <v>4829</v>
      </c>
      <c r="C325" s="65" t="s">
        <v>4830</v>
      </c>
      <c r="D325" s="65" t="s">
        <v>1216</v>
      </c>
      <c r="E325" s="65" t="s">
        <v>482</v>
      </c>
      <c r="F325" s="65" t="s">
        <v>4831</v>
      </c>
      <c r="G325" s="65" t="s">
        <v>4832</v>
      </c>
      <c r="H325" s="65" t="s">
        <v>482</v>
      </c>
      <c r="I325" s="65" t="s">
        <v>482</v>
      </c>
      <c r="J325" s="65" t="s">
        <v>4833</v>
      </c>
      <c r="K325" s="65" t="s">
        <v>482</v>
      </c>
    </row>
    <row r="326" spans="1:11">
      <c r="A326" s="65" t="s">
        <v>68</v>
      </c>
      <c r="B326" s="65" t="s">
        <v>4834</v>
      </c>
      <c r="C326" s="65" t="s">
        <v>4835</v>
      </c>
      <c r="D326" s="65" t="s">
        <v>1216</v>
      </c>
      <c r="E326" s="65" t="s">
        <v>482</v>
      </c>
      <c r="F326" s="65" t="s">
        <v>4836</v>
      </c>
      <c r="G326" s="65" t="s">
        <v>4837</v>
      </c>
      <c r="H326" s="65" t="s">
        <v>482</v>
      </c>
      <c r="I326" s="65" t="s">
        <v>482</v>
      </c>
      <c r="J326" s="65" t="s">
        <v>4838</v>
      </c>
      <c r="K326" s="65" t="s">
        <v>482</v>
      </c>
    </row>
    <row r="327" spans="1:11">
      <c r="A327" s="65" t="s">
        <v>68</v>
      </c>
      <c r="B327" s="65" t="s">
        <v>1217</v>
      </c>
      <c r="C327" s="65" t="s">
        <v>4839</v>
      </c>
      <c r="D327" s="65" t="s">
        <v>1067</v>
      </c>
      <c r="E327" s="65" t="s">
        <v>38</v>
      </c>
      <c r="F327" s="65" t="s">
        <v>4840</v>
      </c>
      <c r="G327" s="65" t="s">
        <v>4841</v>
      </c>
      <c r="H327" s="65" t="s">
        <v>482</v>
      </c>
      <c r="I327" s="65" t="s">
        <v>482</v>
      </c>
      <c r="J327" s="65" t="s">
        <v>4842</v>
      </c>
      <c r="K327" s="65" t="s">
        <v>482</v>
      </c>
    </row>
    <row r="328" spans="1:11">
      <c r="A328" s="65" t="s">
        <v>68</v>
      </c>
      <c r="B328" s="65" t="s">
        <v>4843</v>
      </c>
      <c r="C328" s="65" t="s">
        <v>4844</v>
      </c>
      <c r="D328" s="65" t="s">
        <v>1217</v>
      </c>
      <c r="E328" s="65" t="s">
        <v>482</v>
      </c>
      <c r="F328" s="65" t="s">
        <v>4845</v>
      </c>
      <c r="G328" s="65" t="s">
        <v>4846</v>
      </c>
      <c r="H328" s="65" t="s">
        <v>482</v>
      </c>
      <c r="I328" s="65" t="s">
        <v>482</v>
      </c>
      <c r="J328" s="65" t="s">
        <v>4847</v>
      </c>
      <c r="K328" s="65" t="s">
        <v>482</v>
      </c>
    </row>
    <row r="329" spans="1:11">
      <c r="A329" s="65" t="s">
        <v>68</v>
      </c>
      <c r="B329" s="65" t="s">
        <v>4848</v>
      </c>
      <c r="C329" s="65" t="s">
        <v>4849</v>
      </c>
      <c r="D329" s="65" t="s">
        <v>1217</v>
      </c>
      <c r="E329" s="65" t="s">
        <v>482</v>
      </c>
      <c r="F329" s="65" t="s">
        <v>4850</v>
      </c>
      <c r="G329" s="65" t="s">
        <v>4851</v>
      </c>
      <c r="H329" s="65" t="s">
        <v>482</v>
      </c>
      <c r="I329" s="65" t="s">
        <v>482</v>
      </c>
      <c r="J329" s="65" t="s">
        <v>4852</v>
      </c>
      <c r="K329" s="65" t="s">
        <v>482</v>
      </c>
    </row>
    <row r="330" spans="1:11">
      <c r="A330" s="65" t="s">
        <v>68</v>
      </c>
      <c r="B330" s="65" t="s">
        <v>1302</v>
      </c>
      <c r="C330" s="65" t="s">
        <v>4853</v>
      </c>
      <c r="D330" s="65" t="s">
        <v>1067</v>
      </c>
      <c r="E330" s="65" t="s">
        <v>38</v>
      </c>
      <c r="F330" s="65" t="s">
        <v>4854</v>
      </c>
      <c r="G330" s="65" t="s">
        <v>4855</v>
      </c>
      <c r="H330" s="65" t="s">
        <v>482</v>
      </c>
      <c r="I330" s="65" t="s">
        <v>482</v>
      </c>
      <c r="J330" s="65" t="s">
        <v>4856</v>
      </c>
      <c r="K330" s="65" t="s">
        <v>482</v>
      </c>
    </row>
    <row r="331" spans="1:11">
      <c r="A331" s="65" t="s">
        <v>68</v>
      </c>
      <c r="B331" s="65" t="s">
        <v>1068</v>
      </c>
      <c r="C331" s="65" t="s">
        <v>4857</v>
      </c>
      <c r="D331" s="65" t="s">
        <v>1050</v>
      </c>
      <c r="E331" s="65" t="s">
        <v>38</v>
      </c>
      <c r="F331" s="65" t="s">
        <v>4858</v>
      </c>
      <c r="G331" s="65" t="s">
        <v>4859</v>
      </c>
      <c r="H331" s="65" t="s">
        <v>482</v>
      </c>
      <c r="I331" s="65" t="s">
        <v>482</v>
      </c>
      <c r="J331" s="65" t="s">
        <v>4860</v>
      </c>
      <c r="K331" s="65" t="s">
        <v>482</v>
      </c>
    </row>
    <row r="332" spans="1:11">
      <c r="A332" s="65" t="s">
        <v>68</v>
      </c>
      <c r="B332" s="65" t="s">
        <v>1129</v>
      </c>
      <c r="C332" s="65" t="s">
        <v>4861</v>
      </c>
      <c r="D332" s="65" t="s">
        <v>1068</v>
      </c>
      <c r="E332" s="65" t="s">
        <v>38</v>
      </c>
      <c r="F332" s="65" t="s">
        <v>4862</v>
      </c>
      <c r="G332" s="65" t="s">
        <v>4863</v>
      </c>
      <c r="H332" s="65" t="s">
        <v>482</v>
      </c>
      <c r="I332" s="65" t="s">
        <v>482</v>
      </c>
      <c r="J332" s="65" t="s">
        <v>4864</v>
      </c>
      <c r="K332" s="65" t="s">
        <v>482</v>
      </c>
    </row>
    <row r="333" spans="1:11">
      <c r="A333" s="65" t="s">
        <v>68</v>
      </c>
      <c r="B333" s="65" t="s">
        <v>4865</v>
      </c>
      <c r="C333" s="65" t="s">
        <v>3552</v>
      </c>
      <c r="D333" s="65" t="s">
        <v>1129</v>
      </c>
      <c r="E333" s="65" t="s">
        <v>482</v>
      </c>
      <c r="F333" s="65" t="s">
        <v>4866</v>
      </c>
      <c r="G333" s="65" t="s">
        <v>3554</v>
      </c>
      <c r="H333" s="65" t="s">
        <v>482</v>
      </c>
      <c r="I333" s="65" t="s">
        <v>482</v>
      </c>
      <c r="J333" s="65" t="s">
        <v>4867</v>
      </c>
      <c r="K333" s="65" t="s">
        <v>482</v>
      </c>
    </row>
    <row r="334" spans="1:11">
      <c r="A334" s="65" t="s">
        <v>68</v>
      </c>
      <c r="B334" s="65" t="s">
        <v>4868</v>
      </c>
      <c r="C334" s="65" t="s">
        <v>3557</v>
      </c>
      <c r="D334" s="65" t="s">
        <v>1129</v>
      </c>
      <c r="E334" s="65" t="s">
        <v>482</v>
      </c>
      <c r="F334" s="65" t="s">
        <v>4869</v>
      </c>
      <c r="G334" s="65" t="s">
        <v>3559</v>
      </c>
      <c r="H334" s="65" t="s">
        <v>482</v>
      </c>
      <c r="I334" s="65" t="s">
        <v>482</v>
      </c>
      <c r="J334" s="65" t="s">
        <v>4870</v>
      </c>
      <c r="K334" s="65" t="s">
        <v>482</v>
      </c>
    </row>
    <row r="335" spans="1:11">
      <c r="A335" s="65" t="s">
        <v>68</v>
      </c>
      <c r="B335" s="65" t="s">
        <v>4871</v>
      </c>
      <c r="C335" s="65" t="s">
        <v>3562</v>
      </c>
      <c r="D335" s="65" t="s">
        <v>1129</v>
      </c>
      <c r="E335" s="65" t="s">
        <v>482</v>
      </c>
      <c r="F335" s="65" t="s">
        <v>4872</v>
      </c>
      <c r="G335" s="65" t="s">
        <v>3564</v>
      </c>
      <c r="H335" s="65" t="s">
        <v>482</v>
      </c>
      <c r="I335" s="65" t="s">
        <v>482</v>
      </c>
      <c r="J335" s="65" t="s">
        <v>4873</v>
      </c>
      <c r="K335" s="65" t="s">
        <v>482</v>
      </c>
    </row>
    <row r="336" spans="1:11">
      <c r="A336" s="65" t="s">
        <v>68</v>
      </c>
      <c r="B336" s="65" t="s">
        <v>4874</v>
      </c>
      <c r="C336" s="65" t="s">
        <v>4875</v>
      </c>
      <c r="D336" s="65" t="s">
        <v>1129</v>
      </c>
      <c r="E336" s="65" t="s">
        <v>482</v>
      </c>
      <c r="F336" s="65" t="s">
        <v>4876</v>
      </c>
      <c r="G336" s="65" t="s">
        <v>4877</v>
      </c>
      <c r="H336" s="65" t="s">
        <v>482</v>
      </c>
      <c r="I336" s="65" t="s">
        <v>482</v>
      </c>
      <c r="J336" s="65" t="s">
        <v>4878</v>
      </c>
      <c r="K336" s="65" t="s">
        <v>482</v>
      </c>
    </row>
    <row r="337" spans="1:11">
      <c r="A337" s="65" t="s">
        <v>68</v>
      </c>
      <c r="B337" s="65" t="s">
        <v>1219</v>
      </c>
      <c r="C337" s="65" t="s">
        <v>4879</v>
      </c>
      <c r="D337" s="65" t="s">
        <v>1068</v>
      </c>
      <c r="E337" s="65" t="s">
        <v>38</v>
      </c>
      <c r="F337" s="65" t="s">
        <v>4880</v>
      </c>
      <c r="G337" s="65" t="s">
        <v>4881</v>
      </c>
      <c r="H337" s="65" t="s">
        <v>482</v>
      </c>
      <c r="I337" s="65" t="s">
        <v>482</v>
      </c>
      <c r="J337" s="65" t="s">
        <v>4882</v>
      </c>
      <c r="K337" s="65" t="s">
        <v>482</v>
      </c>
    </row>
    <row r="338" spans="1:11">
      <c r="A338" s="65" t="s">
        <v>68</v>
      </c>
      <c r="B338" s="65" t="s">
        <v>4883</v>
      </c>
      <c r="C338" s="65" t="s">
        <v>4884</v>
      </c>
      <c r="D338" s="65" t="s">
        <v>1219</v>
      </c>
      <c r="E338" s="65" t="s">
        <v>482</v>
      </c>
      <c r="F338" s="65" t="s">
        <v>4885</v>
      </c>
      <c r="G338" s="65" t="s">
        <v>4886</v>
      </c>
      <c r="H338" s="65" t="s">
        <v>482</v>
      </c>
      <c r="I338" s="65" t="s">
        <v>482</v>
      </c>
      <c r="J338" s="65" t="s">
        <v>4887</v>
      </c>
      <c r="K338" s="65" t="s">
        <v>482</v>
      </c>
    </row>
    <row r="339" spans="1:11">
      <c r="A339" s="65" t="s">
        <v>68</v>
      </c>
      <c r="B339" s="65" t="s">
        <v>4888</v>
      </c>
      <c r="C339" s="65" t="s">
        <v>4889</v>
      </c>
      <c r="D339" s="65" t="s">
        <v>1219</v>
      </c>
      <c r="E339" s="65" t="s">
        <v>482</v>
      </c>
      <c r="F339" s="65" t="s">
        <v>4890</v>
      </c>
      <c r="G339" s="65" t="s">
        <v>4891</v>
      </c>
      <c r="H339" s="65" t="s">
        <v>482</v>
      </c>
      <c r="I339" s="65" t="s">
        <v>482</v>
      </c>
      <c r="J339" s="65" t="s">
        <v>4892</v>
      </c>
      <c r="K339" s="65" t="s">
        <v>482</v>
      </c>
    </row>
    <row r="340" spans="1:11">
      <c r="A340" s="65" t="s">
        <v>68</v>
      </c>
      <c r="B340" s="65" t="s">
        <v>4893</v>
      </c>
      <c r="C340" s="65" t="s">
        <v>4894</v>
      </c>
      <c r="D340" s="65" t="s">
        <v>1219</v>
      </c>
      <c r="E340" s="65" t="s">
        <v>482</v>
      </c>
      <c r="F340" s="65" t="s">
        <v>4895</v>
      </c>
      <c r="G340" s="65" t="s">
        <v>4896</v>
      </c>
      <c r="H340" s="65" t="s">
        <v>482</v>
      </c>
      <c r="I340" s="65" t="s">
        <v>482</v>
      </c>
      <c r="J340" s="65" t="s">
        <v>4897</v>
      </c>
      <c r="K340" s="65" t="s">
        <v>482</v>
      </c>
    </row>
    <row r="341" spans="1:11">
      <c r="A341" s="65" t="s">
        <v>68</v>
      </c>
      <c r="B341" s="65" t="s">
        <v>4898</v>
      </c>
      <c r="C341" s="65" t="s">
        <v>4899</v>
      </c>
      <c r="D341" s="65" t="s">
        <v>1219</v>
      </c>
      <c r="E341" s="65" t="s">
        <v>482</v>
      </c>
      <c r="F341" s="65" t="s">
        <v>4900</v>
      </c>
      <c r="G341" s="65" t="s">
        <v>4901</v>
      </c>
      <c r="H341" s="65" t="s">
        <v>482</v>
      </c>
      <c r="I341" s="65" t="s">
        <v>482</v>
      </c>
      <c r="J341" s="65" t="s">
        <v>4902</v>
      </c>
      <c r="K341" s="65" t="s">
        <v>482</v>
      </c>
    </row>
    <row r="342" spans="1:11">
      <c r="A342" s="65" t="s">
        <v>68</v>
      </c>
      <c r="B342" s="65" t="s">
        <v>4903</v>
      </c>
      <c r="C342" s="65" t="s">
        <v>4904</v>
      </c>
      <c r="D342" s="65" t="s">
        <v>1219</v>
      </c>
      <c r="E342" s="65" t="s">
        <v>482</v>
      </c>
      <c r="F342" s="65" t="s">
        <v>4905</v>
      </c>
      <c r="G342" s="65" t="s">
        <v>4906</v>
      </c>
      <c r="H342" s="65" t="s">
        <v>482</v>
      </c>
      <c r="I342" s="65" t="s">
        <v>482</v>
      </c>
      <c r="J342" s="65" t="s">
        <v>4907</v>
      </c>
      <c r="K342" s="65" t="s">
        <v>482</v>
      </c>
    </row>
    <row r="343" spans="1:11">
      <c r="A343" s="65" t="s">
        <v>68</v>
      </c>
      <c r="B343" s="65" t="s">
        <v>4908</v>
      </c>
      <c r="C343" s="65" t="s">
        <v>4909</v>
      </c>
      <c r="D343" s="65" t="s">
        <v>1219</v>
      </c>
      <c r="E343" s="65" t="s">
        <v>482</v>
      </c>
      <c r="F343" s="65" t="s">
        <v>4910</v>
      </c>
      <c r="G343" s="65" t="s">
        <v>4911</v>
      </c>
      <c r="H343" s="65" t="s">
        <v>482</v>
      </c>
      <c r="I343" s="65" t="s">
        <v>482</v>
      </c>
      <c r="J343" s="65" t="s">
        <v>4912</v>
      </c>
      <c r="K343" s="65" t="s">
        <v>482</v>
      </c>
    </row>
    <row r="344" spans="1:11">
      <c r="A344" s="65" t="s">
        <v>68</v>
      </c>
      <c r="B344" s="65" t="s">
        <v>4913</v>
      </c>
      <c r="C344" s="65" t="s">
        <v>4914</v>
      </c>
      <c r="D344" s="65" t="s">
        <v>1219</v>
      </c>
      <c r="E344" s="65" t="s">
        <v>482</v>
      </c>
      <c r="F344" s="65" t="s">
        <v>4915</v>
      </c>
      <c r="G344" s="65" t="s">
        <v>4916</v>
      </c>
      <c r="H344" s="65" t="s">
        <v>482</v>
      </c>
      <c r="I344" s="65" t="s">
        <v>482</v>
      </c>
      <c r="J344" s="65" t="s">
        <v>4917</v>
      </c>
      <c r="K344" s="65" t="s">
        <v>482</v>
      </c>
    </row>
    <row r="345" spans="1:11">
      <c r="A345" s="65" t="s">
        <v>68</v>
      </c>
      <c r="B345" s="65" t="s">
        <v>4918</v>
      </c>
      <c r="C345" s="65" t="s">
        <v>4919</v>
      </c>
      <c r="D345" s="65" t="s">
        <v>1219</v>
      </c>
      <c r="E345" s="65" t="s">
        <v>482</v>
      </c>
      <c r="F345" s="65" t="s">
        <v>4920</v>
      </c>
      <c r="G345" s="65" t="s">
        <v>4921</v>
      </c>
      <c r="H345" s="65" t="s">
        <v>482</v>
      </c>
      <c r="I345" s="65" t="s">
        <v>482</v>
      </c>
      <c r="J345" s="65" t="s">
        <v>4922</v>
      </c>
      <c r="K345" s="65" t="s">
        <v>482</v>
      </c>
    </row>
    <row r="346" spans="1:11">
      <c r="A346" s="65" t="s">
        <v>68</v>
      </c>
      <c r="B346" s="65" t="s">
        <v>1220</v>
      </c>
      <c r="C346" s="65" t="s">
        <v>4923</v>
      </c>
      <c r="D346" s="65" t="s">
        <v>1068</v>
      </c>
      <c r="E346" s="65" t="s">
        <v>38</v>
      </c>
      <c r="F346" s="65" t="s">
        <v>4924</v>
      </c>
      <c r="G346" s="65" t="s">
        <v>4925</v>
      </c>
      <c r="H346" s="65" t="s">
        <v>482</v>
      </c>
      <c r="I346" s="65" t="s">
        <v>482</v>
      </c>
      <c r="J346" s="65" t="s">
        <v>4926</v>
      </c>
      <c r="K346" s="65" t="s">
        <v>482</v>
      </c>
    </row>
    <row r="347" spans="1:11">
      <c r="A347" s="65" t="s">
        <v>68</v>
      </c>
      <c r="B347" s="65" t="s">
        <v>4927</v>
      </c>
      <c r="C347" s="65" t="s">
        <v>4884</v>
      </c>
      <c r="D347" s="65" t="s">
        <v>1220</v>
      </c>
      <c r="E347" s="65" t="s">
        <v>482</v>
      </c>
      <c r="F347" s="65" t="s">
        <v>4928</v>
      </c>
      <c r="G347" s="65" t="s">
        <v>4886</v>
      </c>
      <c r="H347" s="65" t="s">
        <v>482</v>
      </c>
      <c r="I347" s="65" t="s">
        <v>482</v>
      </c>
      <c r="J347" s="65" t="s">
        <v>4929</v>
      </c>
      <c r="K347" s="65" t="s">
        <v>482</v>
      </c>
    </row>
    <row r="348" spans="1:11">
      <c r="A348" s="65" t="s">
        <v>68</v>
      </c>
      <c r="B348" s="65" t="s">
        <v>4930</v>
      </c>
      <c r="C348" s="65" t="s">
        <v>4931</v>
      </c>
      <c r="D348" s="65" t="s">
        <v>1220</v>
      </c>
      <c r="E348" s="65" t="s">
        <v>482</v>
      </c>
      <c r="F348" s="65" t="s">
        <v>4932</v>
      </c>
      <c r="G348" s="65" t="s">
        <v>4933</v>
      </c>
      <c r="H348" s="65" t="s">
        <v>482</v>
      </c>
      <c r="I348" s="65" t="s">
        <v>482</v>
      </c>
      <c r="J348" s="65" t="s">
        <v>4934</v>
      </c>
      <c r="K348" s="65" t="s">
        <v>482</v>
      </c>
    </row>
    <row r="349" spans="1:11">
      <c r="A349" s="65" t="s">
        <v>68</v>
      </c>
      <c r="B349" s="65" t="s">
        <v>4935</v>
      </c>
      <c r="C349" s="65" t="s">
        <v>4936</v>
      </c>
      <c r="D349" s="65" t="s">
        <v>1220</v>
      </c>
      <c r="E349" s="65" t="s">
        <v>482</v>
      </c>
      <c r="F349" s="65" t="s">
        <v>4937</v>
      </c>
      <c r="G349" s="65" t="s">
        <v>4938</v>
      </c>
      <c r="H349" s="65" t="s">
        <v>482</v>
      </c>
      <c r="I349" s="65" t="s">
        <v>482</v>
      </c>
      <c r="J349" s="65" t="s">
        <v>4939</v>
      </c>
      <c r="K349" s="65" t="s">
        <v>482</v>
      </c>
    </row>
    <row r="350" spans="1:11">
      <c r="A350" s="65" t="s">
        <v>68</v>
      </c>
      <c r="B350" s="65" t="s">
        <v>4940</v>
      </c>
      <c r="C350" s="65" t="s">
        <v>4941</v>
      </c>
      <c r="D350" s="65" t="s">
        <v>1220</v>
      </c>
      <c r="E350" s="65" t="s">
        <v>482</v>
      </c>
      <c r="F350" s="65" t="s">
        <v>4942</v>
      </c>
      <c r="G350" s="65" t="s">
        <v>4943</v>
      </c>
      <c r="H350" s="65" t="s">
        <v>482</v>
      </c>
      <c r="I350" s="65" t="s">
        <v>482</v>
      </c>
      <c r="J350" s="65" t="s">
        <v>4944</v>
      </c>
      <c r="K350" s="65" t="s">
        <v>482</v>
      </c>
    </row>
    <row r="351" spans="1:11">
      <c r="A351" s="65" t="s">
        <v>68</v>
      </c>
      <c r="B351" s="65" t="s">
        <v>4945</v>
      </c>
      <c r="C351" s="65" t="s">
        <v>4946</v>
      </c>
      <c r="D351" s="65" t="s">
        <v>1220</v>
      </c>
      <c r="E351" s="65" t="s">
        <v>482</v>
      </c>
      <c r="F351" s="65" t="s">
        <v>4947</v>
      </c>
      <c r="G351" s="65" t="s">
        <v>4948</v>
      </c>
      <c r="H351" s="65" t="s">
        <v>482</v>
      </c>
      <c r="I351" s="65" t="s">
        <v>482</v>
      </c>
      <c r="J351" s="65" t="s">
        <v>4949</v>
      </c>
      <c r="K351" s="65" t="s">
        <v>482</v>
      </c>
    </row>
    <row r="352" spans="1:11">
      <c r="A352" s="65" t="s">
        <v>68</v>
      </c>
      <c r="B352" s="65" t="s">
        <v>1221</v>
      </c>
      <c r="C352" s="65" t="s">
        <v>4950</v>
      </c>
      <c r="D352" s="65" t="s">
        <v>1068</v>
      </c>
      <c r="E352" s="65" t="s">
        <v>38</v>
      </c>
      <c r="F352" s="65" t="s">
        <v>4951</v>
      </c>
      <c r="G352" s="65" t="s">
        <v>4952</v>
      </c>
      <c r="H352" s="65" t="s">
        <v>482</v>
      </c>
      <c r="I352" s="65" t="s">
        <v>482</v>
      </c>
      <c r="J352" s="65" t="s">
        <v>4953</v>
      </c>
      <c r="K352" s="65" t="s">
        <v>482</v>
      </c>
    </row>
    <row r="353" spans="1:11">
      <c r="A353" s="65" t="s">
        <v>68</v>
      </c>
      <c r="B353" s="65" t="s">
        <v>4954</v>
      </c>
      <c r="C353" s="65" t="s">
        <v>4884</v>
      </c>
      <c r="D353" s="65" t="s">
        <v>1221</v>
      </c>
      <c r="E353" s="65" t="s">
        <v>482</v>
      </c>
      <c r="F353" s="65" t="s">
        <v>4955</v>
      </c>
      <c r="G353" s="65" t="s">
        <v>4886</v>
      </c>
      <c r="H353" s="65" t="s">
        <v>482</v>
      </c>
      <c r="I353" s="65" t="s">
        <v>482</v>
      </c>
      <c r="J353" s="65" t="s">
        <v>4956</v>
      </c>
      <c r="K353" s="65" t="s">
        <v>482</v>
      </c>
    </row>
    <row r="354" spans="1:11">
      <c r="A354" s="65" t="s">
        <v>68</v>
      </c>
      <c r="B354" s="65" t="s">
        <v>4957</v>
      </c>
      <c r="C354" s="65" t="s">
        <v>4958</v>
      </c>
      <c r="D354" s="65" t="s">
        <v>1221</v>
      </c>
      <c r="E354" s="65" t="s">
        <v>482</v>
      </c>
      <c r="F354" s="65" t="s">
        <v>4959</v>
      </c>
      <c r="G354" s="65" t="s">
        <v>4960</v>
      </c>
      <c r="H354" s="65" t="s">
        <v>482</v>
      </c>
      <c r="I354" s="65" t="s">
        <v>482</v>
      </c>
      <c r="J354" s="65" t="s">
        <v>4961</v>
      </c>
      <c r="K354" s="65" t="s">
        <v>482</v>
      </c>
    </row>
    <row r="355" spans="1:11">
      <c r="A355" s="65" t="s">
        <v>68</v>
      </c>
      <c r="B355" s="65" t="s">
        <v>4962</v>
      </c>
      <c r="C355" s="65" t="s">
        <v>4963</v>
      </c>
      <c r="D355" s="65" t="s">
        <v>1221</v>
      </c>
      <c r="E355" s="65" t="s">
        <v>482</v>
      </c>
      <c r="F355" s="65" t="s">
        <v>4964</v>
      </c>
      <c r="G355" s="65" t="s">
        <v>4965</v>
      </c>
      <c r="H355" s="65" t="s">
        <v>482</v>
      </c>
      <c r="I355" s="65" t="s">
        <v>482</v>
      </c>
      <c r="J355" s="65" t="s">
        <v>4966</v>
      </c>
      <c r="K355" s="65" t="s">
        <v>482</v>
      </c>
    </row>
    <row r="356" spans="1:11">
      <c r="A356" s="65" t="s">
        <v>68</v>
      </c>
      <c r="B356" s="65" t="s">
        <v>4967</v>
      </c>
      <c r="C356" s="65" t="s">
        <v>4968</v>
      </c>
      <c r="D356" s="65" t="s">
        <v>1221</v>
      </c>
      <c r="E356" s="65" t="s">
        <v>482</v>
      </c>
      <c r="F356" s="65" t="s">
        <v>4969</v>
      </c>
      <c r="G356" s="65" t="s">
        <v>4970</v>
      </c>
      <c r="H356" s="65" t="s">
        <v>482</v>
      </c>
      <c r="I356" s="65" t="s">
        <v>482</v>
      </c>
      <c r="J356" s="65" t="s">
        <v>4971</v>
      </c>
      <c r="K356" s="65" t="s">
        <v>482</v>
      </c>
    </row>
    <row r="357" spans="1:11">
      <c r="A357" s="65" t="s">
        <v>68</v>
      </c>
      <c r="B357" s="65" t="s">
        <v>4972</v>
      </c>
      <c r="C357" s="65" t="s">
        <v>4973</v>
      </c>
      <c r="D357" s="65" t="s">
        <v>1221</v>
      </c>
      <c r="E357" s="65" t="s">
        <v>482</v>
      </c>
      <c r="F357" s="65" t="s">
        <v>4974</v>
      </c>
      <c r="G357" s="65" t="s">
        <v>4975</v>
      </c>
      <c r="H357" s="65" t="s">
        <v>482</v>
      </c>
      <c r="I357" s="65" t="s">
        <v>482</v>
      </c>
      <c r="J357" s="65" t="s">
        <v>4976</v>
      </c>
      <c r="K357" s="65" t="s">
        <v>482</v>
      </c>
    </row>
    <row r="358" spans="1:11">
      <c r="A358" s="65" t="s">
        <v>68</v>
      </c>
      <c r="B358" s="65" t="s">
        <v>1222</v>
      </c>
      <c r="C358" s="65" t="s">
        <v>4977</v>
      </c>
      <c r="D358" s="65" t="s">
        <v>1068</v>
      </c>
      <c r="E358" s="65" t="s">
        <v>38</v>
      </c>
      <c r="F358" s="65" t="s">
        <v>4978</v>
      </c>
      <c r="G358" s="65" t="s">
        <v>4979</v>
      </c>
      <c r="H358" s="65" t="s">
        <v>482</v>
      </c>
      <c r="I358" s="65" t="s">
        <v>482</v>
      </c>
      <c r="J358" s="65" t="s">
        <v>4980</v>
      </c>
      <c r="K358" s="65" t="s">
        <v>482</v>
      </c>
    </row>
    <row r="359" spans="1:11">
      <c r="A359" s="65" t="s">
        <v>68</v>
      </c>
      <c r="B359" s="65" t="s">
        <v>4981</v>
      </c>
      <c r="C359" s="65" t="s">
        <v>4884</v>
      </c>
      <c r="D359" s="65" t="s">
        <v>1222</v>
      </c>
      <c r="E359" s="65" t="s">
        <v>482</v>
      </c>
      <c r="F359" s="65" t="s">
        <v>4982</v>
      </c>
      <c r="G359" s="65" t="s">
        <v>4886</v>
      </c>
      <c r="H359" s="65" t="s">
        <v>482</v>
      </c>
      <c r="I359" s="65" t="s">
        <v>482</v>
      </c>
      <c r="J359" s="65" t="s">
        <v>4983</v>
      </c>
      <c r="K359" s="65" t="s">
        <v>482</v>
      </c>
    </row>
    <row r="360" spans="1:11">
      <c r="A360" s="65" t="s">
        <v>68</v>
      </c>
      <c r="B360" s="65" t="s">
        <v>4984</v>
      </c>
      <c r="C360" s="65" t="s">
        <v>4985</v>
      </c>
      <c r="D360" s="65" t="s">
        <v>1222</v>
      </c>
      <c r="E360" s="65" t="s">
        <v>482</v>
      </c>
      <c r="F360" s="65" t="s">
        <v>4986</v>
      </c>
      <c r="G360" s="65" t="s">
        <v>4987</v>
      </c>
      <c r="H360" s="65" t="s">
        <v>482</v>
      </c>
      <c r="I360" s="65" t="s">
        <v>482</v>
      </c>
      <c r="J360" s="65" t="s">
        <v>4988</v>
      </c>
      <c r="K360" s="65" t="s">
        <v>482</v>
      </c>
    </row>
    <row r="361" spans="1:11">
      <c r="A361" s="65" t="s">
        <v>68</v>
      </c>
      <c r="B361" s="65" t="s">
        <v>4989</v>
      </c>
      <c r="C361" s="65" t="s">
        <v>4990</v>
      </c>
      <c r="D361" s="65" t="s">
        <v>1222</v>
      </c>
      <c r="E361" s="65" t="s">
        <v>482</v>
      </c>
      <c r="F361" s="65" t="s">
        <v>4991</v>
      </c>
      <c r="G361" s="65" t="s">
        <v>4992</v>
      </c>
      <c r="H361" s="65" t="s">
        <v>482</v>
      </c>
      <c r="I361" s="65" t="s">
        <v>482</v>
      </c>
      <c r="J361" s="65" t="s">
        <v>4993</v>
      </c>
      <c r="K361" s="65" t="s">
        <v>482</v>
      </c>
    </row>
    <row r="362" spans="1:11">
      <c r="A362" s="65" t="s">
        <v>68</v>
      </c>
      <c r="B362" s="65" t="s">
        <v>4994</v>
      </c>
      <c r="C362" s="65" t="s">
        <v>4995</v>
      </c>
      <c r="D362" s="65" t="s">
        <v>1222</v>
      </c>
      <c r="E362" s="65" t="s">
        <v>482</v>
      </c>
      <c r="F362" s="65" t="s">
        <v>4996</v>
      </c>
      <c r="G362" s="65" t="s">
        <v>4997</v>
      </c>
      <c r="H362" s="65" t="s">
        <v>482</v>
      </c>
      <c r="I362" s="65" t="s">
        <v>482</v>
      </c>
      <c r="J362" s="65" t="s">
        <v>4998</v>
      </c>
      <c r="K362" s="65" t="s">
        <v>482</v>
      </c>
    </row>
    <row r="363" spans="1:11">
      <c r="A363" s="65" t="s">
        <v>68</v>
      </c>
      <c r="B363" s="65" t="s">
        <v>1223</v>
      </c>
      <c r="C363" s="65" t="s">
        <v>4999</v>
      </c>
      <c r="D363" s="65" t="s">
        <v>1068</v>
      </c>
      <c r="E363" s="65" t="s">
        <v>38</v>
      </c>
      <c r="F363" s="65" t="s">
        <v>5000</v>
      </c>
      <c r="G363" s="65" t="s">
        <v>5001</v>
      </c>
      <c r="H363" s="65" t="s">
        <v>482</v>
      </c>
      <c r="I363" s="65" t="s">
        <v>482</v>
      </c>
      <c r="J363" s="65" t="s">
        <v>5002</v>
      </c>
      <c r="K363" s="65" t="s">
        <v>482</v>
      </c>
    </row>
    <row r="364" spans="1:11">
      <c r="A364" s="65" t="s">
        <v>68</v>
      </c>
      <c r="B364" s="65" t="s">
        <v>5003</v>
      </c>
      <c r="C364" s="65" t="s">
        <v>5004</v>
      </c>
      <c r="D364" s="65" t="s">
        <v>1223</v>
      </c>
      <c r="E364" s="65" t="s">
        <v>482</v>
      </c>
      <c r="F364" s="65" t="s">
        <v>5005</v>
      </c>
      <c r="G364" s="65" t="s">
        <v>5006</v>
      </c>
      <c r="H364" s="65" t="s">
        <v>482</v>
      </c>
      <c r="I364" s="65" t="s">
        <v>482</v>
      </c>
      <c r="J364" s="65" t="s">
        <v>5007</v>
      </c>
      <c r="K364" s="65" t="s">
        <v>482</v>
      </c>
    </row>
    <row r="365" spans="1:11">
      <c r="A365" s="65" t="s">
        <v>68</v>
      </c>
      <c r="B365" s="65" t="s">
        <v>5008</v>
      </c>
      <c r="C365" s="65" t="s">
        <v>5009</v>
      </c>
      <c r="D365" s="65" t="s">
        <v>1223</v>
      </c>
      <c r="E365" s="65" t="s">
        <v>482</v>
      </c>
      <c r="F365" s="65" t="s">
        <v>5010</v>
      </c>
      <c r="G365" s="65" t="s">
        <v>5011</v>
      </c>
      <c r="H365" s="65" t="s">
        <v>482</v>
      </c>
      <c r="I365" s="65" t="s">
        <v>482</v>
      </c>
      <c r="J365" s="65" t="s">
        <v>5012</v>
      </c>
      <c r="K365" s="65" t="s">
        <v>482</v>
      </c>
    </row>
    <row r="366" spans="1:11">
      <c r="A366" s="65" t="s">
        <v>68</v>
      </c>
      <c r="B366" s="65" t="s">
        <v>5013</v>
      </c>
      <c r="C366" s="65" t="s">
        <v>5014</v>
      </c>
      <c r="D366" s="65" t="s">
        <v>1223</v>
      </c>
      <c r="E366" s="65" t="s">
        <v>482</v>
      </c>
      <c r="F366" s="65" t="s">
        <v>5015</v>
      </c>
      <c r="G366" s="65" t="s">
        <v>5016</v>
      </c>
      <c r="H366" s="65" t="s">
        <v>482</v>
      </c>
      <c r="I366" s="65" t="s">
        <v>482</v>
      </c>
      <c r="J366" s="65" t="s">
        <v>5017</v>
      </c>
      <c r="K366" s="65" t="s">
        <v>482</v>
      </c>
    </row>
    <row r="367" spans="1:11">
      <c r="A367" s="65" t="s">
        <v>68</v>
      </c>
      <c r="B367" s="65" t="s">
        <v>5018</v>
      </c>
      <c r="C367" s="65" t="s">
        <v>5019</v>
      </c>
      <c r="D367" s="65" t="s">
        <v>1223</v>
      </c>
      <c r="E367" s="65" t="s">
        <v>482</v>
      </c>
      <c r="F367" s="65" t="s">
        <v>5020</v>
      </c>
      <c r="G367" s="65" t="s">
        <v>5021</v>
      </c>
      <c r="H367" s="65" t="s">
        <v>482</v>
      </c>
      <c r="I367" s="65" t="s">
        <v>482</v>
      </c>
      <c r="J367" s="65" t="s">
        <v>5022</v>
      </c>
      <c r="K367" s="65" t="s">
        <v>482</v>
      </c>
    </row>
    <row r="368" spans="1:11">
      <c r="A368" s="65" t="s">
        <v>68</v>
      </c>
      <c r="B368" s="65" t="s">
        <v>1224</v>
      </c>
      <c r="C368" s="65" t="s">
        <v>5023</v>
      </c>
      <c r="D368" s="65" t="s">
        <v>1068</v>
      </c>
      <c r="E368" s="65" t="s">
        <v>38</v>
      </c>
      <c r="F368" s="65" t="s">
        <v>5024</v>
      </c>
      <c r="G368" s="65" t="s">
        <v>5025</v>
      </c>
      <c r="H368" s="65" t="s">
        <v>482</v>
      </c>
      <c r="I368" s="65" t="s">
        <v>482</v>
      </c>
      <c r="J368" s="65" t="s">
        <v>5026</v>
      </c>
      <c r="K368" s="65" t="s">
        <v>482</v>
      </c>
    </row>
    <row r="369" spans="1:11">
      <c r="A369" s="65" t="s">
        <v>68</v>
      </c>
      <c r="B369" s="65" t="s">
        <v>5027</v>
      </c>
      <c r="C369" s="65" t="s">
        <v>4884</v>
      </c>
      <c r="D369" s="65" t="s">
        <v>1224</v>
      </c>
      <c r="E369" s="65" t="s">
        <v>482</v>
      </c>
      <c r="F369" s="65" t="s">
        <v>5028</v>
      </c>
      <c r="G369" s="65" t="s">
        <v>4886</v>
      </c>
      <c r="H369" s="65" t="s">
        <v>482</v>
      </c>
      <c r="I369" s="65" t="s">
        <v>482</v>
      </c>
      <c r="J369" s="65" t="s">
        <v>5029</v>
      </c>
      <c r="K369" s="65" t="s">
        <v>482</v>
      </c>
    </row>
    <row r="370" spans="1:11">
      <c r="A370" s="65" t="s">
        <v>68</v>
      </c>
      <c r="B370" s="65" t="s">
        <v>5030</v>
      </c>
      <c r="C370" s="65" t="s">
        <v>5031</v>
      </c>
      <c r="D370" s="65" t="s">
        <v>1224</v>
      </c>
      <c r="E370" s="65" t="s">
        <v>482</v>
      </c>
      <c r="F370" s="65" t="s">
        <v>5032</v>
      </c>
      <c r="G370" s="65" t="s">
        <v>5033</v>
      </c>
      <c r="H370" s="65" t="s">
        <v>482</v>
      </c>
      <c r="I370" s="65" t="s">
        <v>482</v>
      </c>
      <c r="J370" s="65" t="s">
        <v>5034</v>
      </c>
      <c r="K370" s="65" t="s">
        <v>482</v>
      </c>
    </row>
    <row r="371" spans="1:11">
      <c r="A371" s="65" t="s">
        <v>68</v>
      </c>
      <c r="B371" s="65" t="s">
        <v>5035</v>
      </c>
      <c r="C371" s="65" t="s">
        <v>5036</v>
      </c>
      <c r="D371" s="65" t="s">
        <v>1224</v>
      </c>
      <c r="E371" s="65" t="s">
        <v>482</v>
      </c>
      <c r="F371" s="65" t="s">
        <v>5037</v>
      </c>
      <c r="G371" s="65" t="s">
        <v>5038</v>
      </c>
      <c r="H371" s="65" t="s">
        <v>482</v>
      </c>
      <c r="I371" s="65" t="s">
        <v>482</v>
      </c>
      <c r="J371" s="65" t="s">
        <v>5039</v>
      </c>
      <c r="K371" s="65" t="s">
        <v>482</v>
      </c>
    </row>
    <row r="372" spans="1:11">
      <c r="A372" s="65" t="s">
        <v>68</v>
      </c>
      <c r="B372" s="65" t="s">
        <v>5040</v>
      </c>
      <c r="C372" s="65" t="s">
        <v>5041</v>
      </c>
      <c r="D372" s="65" t="s">
        <v>1224</v>
      </c>
      <c r="E372" s="65" t="s">
        <v>482</v>
      </c>
      <c r="F372" s="65" t="s">
        <v>5042</v>
      </c>
      <c r="G372" s="65" t="s">
        <v>5043</v>
      </c>
      <c r="H372" s="65" t="s">
        <v>482</v>
      </c>
      <c r="I372" s="65" t="s">
        <v>482</v>
      </c>
      <c r="J372" s="65" t="s">
        <v>5044</v>
      </c>
      <c r="K372" s="65" t="s">
        <v>482</v>
      </c>
    </row>
    <row r="373" spans="1:11">
      <c r="A373" s="65" t="s">
        <v>68</v>
      </c>
      <c r="B373" s="65" t="s">
        <v>5045</v>
      </c>
      <c r="C373" s="65" t="s">
        <v>5046</v>
      </c>
      <c r="D373" s="65" t="s">
        <v>1224</v>
      </c>
      <c r="E373" s="65" t="s">
        <v>482</v>
      </c>
      <c r="F373" s="65" t="s">
        <v>5047</v>
      </c>
      <c r="G373" s="65" t="s">
        <v>5048</v>
      </c>
      <c r="H373" s="65" t="s">
        <v>482</v>
      </c>
      <c r="I373" s="65" t="s">
        <v>482</v>
      </c>
      <c r="J373" s="65" t="s">
        <v>5049</v>
      </c>
      <c r="K373" s="65" t="s">
        <v>482</v>
      </c>
    </row>
    <row r="374" spans="1:11">
      <c r="A374" s="65" t="s">
        <v>68</v>
      </c>
      <c r="B374" s="65" t="s">
        <v>5050</v>
      </c>
      <c r="C374" s="65" t="s">
        <v>5051</v>
      </c>
      <c r="D374" s="65" t="s">
        <v>1224</v>
      </c>
      <c r="E374" s="65" t="s">
        <v>482</v>
      </c>
      <c r="F374" s="65" t="s">
        <v>5052</v>
      </c>
      <c r="G374" s="65" t="s">
        <v>5053</v>
      </c>
      <c r="H374" s="65" t="s">
        <v>482</v>
      </c>
      <c r="I374" s="65" t="s">
        <v>482</v>
      </c>
      <c r="J374" s="65" t="s">
        <v>5054</v>
      </c>
      <c r="K374" s="65" t="s">
        <v>482</v>
      </c>
    </row>
    <row r="375" spans="1:11">
      <c r="A375" s="65" t="s">
        <v>68</v>
      </c>
      <c r="B375" s="65" t="s">
        <v>1225</v>
      </c>
      <c r="C375" s="65" t="s">
        <v>5055</v>
      </c>
      <c r="D375" s="65" t="s">
        <v>1068</v>
      </c>
      <c r="E375" s="65" t="s">
        <v>38</v>
      </c>
      <c r="F375" s="65" t="s">
        <v>5056</v>
      </c>
      <c r="G375" s="65" t="s">
        <v>5057</v>
      </c>
      <c r="H375" s="65" t="s">
        <v>482</v>
      </c>
      <c r="I375" s="65" t="s">
        <v>482</v>
      </c>
      <c r="J375" s="65" t="s">
        <v>5058</v>
      </c>
      <c r="K375" s="65" t="s">
        <v>482</v>
      </c>
    </row>
    <row r="376" spans="1:11">
      <c r="A376" s="65" t="s">
        <v>68</v>
      </c>
      <c r="B376" s="65" t="s">
        <v>5059</v>
      </c>
      <c r="C376" s="65" t="s">
        <v>5060</v>
      </c>
      <c r="D376" s="65" t="s">
        <v>1225</v>
      </c>
      <c r="E376" s="65" t="s">
        <v>482</v>
      </c>
      <c r="F376" s="65" t="s">
        <v>5061</v>
      </c>
      <c r="G376" s="65" t="s">
        <v>5062</v>
      </c>
      <c r="H376" s="65" t="s">
        <v>482</v>
      </c>
      <c r="I376" s="65" t="s">
        <v>482</v>
      </c>
      <c r="J376" s="65" t="s">
        <v>5063</v>
      </c>
      <c r="K376" s="65" t="s">
        <v>482</v>
      </c>
    </row>
    <row r="377" spans="1:11">
      <c r="A377" s="65" t="s">
        <v>68</v>
      </c>
      <c r="B377" s="65" t="s">
        <v>5064</v>
      </c>
      <c r="C377" s="65" t="s">
        <v>5065</v>
      </c>
      <c r="D377" s="65" t="s">
        <v>1225</v>
      </c>
      <c r="E377" s="65" t="s">
        <v>482</v>
      </c>
      <c r="F377" s="65" t="s">
        <v>5066</v>
      </c>
      <c r="G377" s="65" t="s">
        <v>5067</v>
      </c>
      <c r="H377" s="65" t="s">
        <v>482</v>
      </c>
      <c r="I377" s="65" t="s">
        <v>482</v>
      </c>
      <c r="J377" s="65" t="s">
        <v>5068</v>
      </c>
      <c r="K377" s="65" t="s">
        <v>482</v>
      </c>
    </row>
    <row r="378" spans="1:11">
      <c r="A378" s="65" t="s">
        <v>68</v>
      </c>
      <c r="B378" s="65" t="s">
        <v>5069</v>
      </c>
      <c r="C378" s="65" t="s">
        <v>5070</v>
      </c>
      <c r="D378" s="65" t="s">
        <v>1225</v>
      </c>
      <c r="E378" s="65" t="s">
        <v>482</v>
      </c>
      <c r="F378" s="65" t="s">
        <v>5071</v>
      </c>
      <c r="G378" s="65" t="s">
        <v>5072</v>
      </c>
      <c r="H378" s="65" t="s">
        <v>482</v>
      </c>
      <c r="I378" s="65" t="s">
        <v>482</v>
      </c>
      <c r="J378" s="65" t="s">
        <v>5073</v>
      </c>
      <c r="K378" s="65" t="s">
        <v>482</v>
      </c>
    </row>
    <row r="379" spans="1:11">
      <c r="A379" s="65" t="s">
        <v>68</v>
      </c>
      <c r="B379" s="65" t="s">
        <v>1226</v>
      </c>
      <c r="C379" s="65" t="s">
        <v>5074</v>
      </c>
      <c r="D379" s="65" t="s">
        <v>1068</v>
      </c>
      <c r="E379" s="65" t="s">
        <v>38</v>
      </c>
      <c r="F379" s="65" t="s">
        <v>5075</v>
      </c>
      <c r="G379" s="65" t="s">
        <v>5076</v>
      </c>
      <c r="H379" s="65" t="s">
        <v>482</v>
      </c>
      <c r="I379" s="65" t="s">
        <v>482</v>
      </c>
      <c r="J379" s="65" t="s">
        <v>5077</v>
      </c>
      <c r="K379" s="65" t="s">
        <v>482</v>
      </c>
    </row>
    <row r="380" spans="1:11">
      <c r="A380" s="65" t="s">
        <v>68</v>
      </c>
      <c r="B380" s="65" t="s">
        <v>5078</v>
      </c>
      <c r="C380" s="65" t="s">
        <v>5079</v>
      </c>
      <c r="D380" s="65" t="s">
        <v>1226</v>
      </c>
      <c r="E380" s="65" t="s">
        <v>482</v>
      </c>
      <c r="F380" s="65" t="s">
        <v>5080</v>
      </c>
      <c r="G380" s="65" t="s">
        <v>5081</v>
      </c>
      <c r="H380" s="65" t="s">
        <v>482</v>
      </c>
      <c r="I380" s="65" t="s">
        <v>482</v>
      </c>
      <c r="J380" s="65" t="s">
        <v>5082</v>
      </c>
      <c r="K380" s="65" t="s">
        <v>482</v>
      </c>
    </row>
    <row r="381" spans="1:11">
      <c r="A381" s="65" t="s">
        <v>68</v>
      </c>
      <c r="B381" s="65" t="s">
        <v>5083</v>
      </c>
      <c r="C381" s="65" t="s">
        <v>5084</v>
      </c>
      <c r="D381" s="65" t="s">
        <v>1226</v>
      </c>
      <c r="E381" s="65" t="s">
        <v>482</v>
      </c>
      <c r="F381" s="65" t="s">
        <v>5085</v>
      </c>
      <c r="G381" s="65" t="s">
        <v>5086</v>
      </c>
      <c r="H381" s="65" t="s">
        <v>482</v>
      </c>
      <c r="I381" s="65" t="s">
        <v>482</v>
      </c>
      <c r="J381" s="65" t="s">
        <v>5087</v>
      </c>
      <c r="K381" s="65" t="s">
        <v>482</v>
      </c>
    </row>
    <row r="382" spans="1:11">
      <c r="A382" s="65" t="s">
        <v>68</v>
      </c>
      <c r="B382" s="65" t="s">
        <v>5088</v>
      </c>
      <c r="C382" s="65" t="s">
        <v>5089</v>
      </c>
      <c r="D382" s="65" t="s">
        <v>1226</v>
      </c>
      <c r="E382" s="65" t="s">
        <v>482</v>
      </c>
      <c r="F382" s="65" t="s">
        <v>5090</v>
      </c>
      <c r="G382" s="65" t="s">
        <v>5091</v>
      </c>
      <c r="H382" s="65" t="s">
        <v>482</v>
      </c>
      <c r="I382" s="65" t="s">
        <v>482</v>
      </c>
      <c r="J382" s="65" t="s">
        <v>526</v>
      </c>
      <c r="K382" s="65" t="s">
        <v>482</v>
      </c>
    </row>
    <row r="383" spans="1:11">
      <c r="A383" s="65" t="s">
        <v>68</v>
      </c>
      <c r="B383" s="65" t="s">
        <v>5092</v>
      </c>
      <c r="C383" s="65" t="s">
        <v>5093</v>
      </c>
      <c r="D383" s="65" t="s">
        <v>1226</v>
      </c>
      <c r="E383" s="65" t="s">
        <v>482</v>
      </c>
      <c r="F383" s="65" t="s">
        <v>5094</v>
      </c>
      <c r="G383" s="65" t="s">
        <v>5095</v>
      </c>
      <c r="H383" s="65" t="s">
        <v>482</v>
      </c>
      <c r="I383" s="65" t="s">
        <v>482</v>
      </c>
      <c r="J383" s="65" t="s">
        <v>529</v>
      </c>
      <c r="K383" s="65" t="s">
        <v>482</v>
      </c>
    </row>
    <row r="384" spans="1:11">
      <c r="A384" s="65" t="s">
        <v>68</v>
      </c>
      <c r="B384" s="65" t="s">
        <v>5096</v>
      </c>
      <c r="C384" s="65" t="s">
        <v>5097</v>
      </c>
      <c r="D384" s="65" t="s">
        <v>1226</v>
      </c>
      <c r="E384" s="65" t="s">
        <v>482</v>
      </c>
      <c r="F384" s="65" t="s">
        <v>5098</v>
      </c>
      <c r="G384" s="65" t="s">
        <v>5099</v>
      </c>
      <c r="H384" s="65" t="s">
        <v>482</v>
      </c>
      <c r="I384" s="65" t="s">
        <v>482</v>
      </c>
      <c r="J384" s="65" t="s">
        <v>5100</v>
      </c>
      <c r="K384" s="65" t="s">
        <v>482</v>
      </c>
    </row>
    <row r="385" spans="1:11">
      <c r="A385" s="65" t="s">
        <v>68</v>
      </c>
      <c r="B385" s="65" t="s">
        <v>5101</v>
      </c>
      <c r="C385" s="65" t="s">
        <v>5102</v>
      </c>
      <c r="D385" s="65" t="s">
        <v>1125</v>
      </c>
      <c r="E385" s="65" t="s">
        <v>482</v>
      </c>
      <c r="F385" s="65" t="s">
        <v>5103</v>
      </c>
      <c r="G385" s="65" t="s">
        <v>5104</v>
      </c>
      <c r="H385" s="65" t="s">
        <v>482</v>
      </c>
      <c r="I385" s="65" t="s">
        <v>482</v>
      </c>
      <c r="J385" s="65" t="s">
        <v>5105</v>
      </c>
      <c r="K385" s="65" t="s">
        <v>482</v>
      </c>
    </row>
    <row r="386" spans="1:11">
      <c r="A386" s="65" t="s">
        <v>68</v>
      </c>
      <c r="B386" s="65" t="s">
        <v>5106</v>
      </c>
      <c r="C386" s="65" t="s">
        <v>5107</v>
      </c>
      <c r="D386" s="65" t="s">
        <v>1125</v>
      </c>
      <c r="E386" s="65" t="s">
        <v>482</v>
      </c>
      <c r="F386" s="65" t="s">
        <v>5108</v>
      </c>
      <c r="G386" s="65" t="s">
        <v>5109</v>
      </c>
      <c r="H386" s="65" t="s">
        <v>482</v>
      </c>
      <c r="I386" s="65" t="s">
        <v>482</v>
      </c>
      <c r="J386" s="65" t="s">
        <v>5110</v>
      </c>
      <c r="K386" s="65" t="s">
        <v>482</v>
      </c>
    </row>
    <row r="387" spans="1:11">
      <c r="A387" s="65" t="s">
        <v>68</v>
      </c>
      <c r="B387" s="65" t="s">
        <v>5111</v>
      </c>
      <c r="C387" s="65" t="s">
        <v>5112</v>
      </c>
      <c r="D387" s="65" t="s">
        <v>1125</v>
      </c>
      <c r="E387" s="65" t="s">
        <v>482</v>
      </c>
      <c r="F387" s="65" t="s">
        <v>5113</v>
      </c>
      <c r="G387" s="65" t="s">
        <v>5114</v>
      </c>
      <c r="H387" s="65" t="s">
        <v>482</v>
      </c>
      <c r="I387" s="65" t="s">
        <v>482</v>
      </c>
      <c r="J387" s="65" t="s">
        <v>5115</v>
      </c>
      <c r="K387" s="65" t="s">
        <v>482</v>
      </c>
    </row>
    <row r="388" spans="1:11">
      <c r="A388" s="65" t="s">
        <v>68</v>
      </c>
      <c r="B388" s="65" t="s">
        <v>5116</v>
      </c>
      <c r="C388" s="65" t="s">
        <v>5117</v>
      </c>
      <c r="D388" s="65" t="s">
        <v>1125</v>
      </c>
      <c r="E388" s="65" t="s">
        <v>482</v>
      </c>
      <c r="F388" s="65" t="s">
        <v>5118</v>
      </c>
      <c r="G388" s="65" t="s">
        <v>5119</v>
      </c>
      <c r="H388" s="65" t="s">
        <v>482</v>
      </c>
      <c r="I388" s="65" t="s">
        <v>482</v>
      </c>
      <c r="J388" s="65" t="s">
        <v>5120</v>
      </c>
      <c r="K388" s="65" t="s">
        <v>482</v>
      </c>
    </row>
    <row r="389" spans="1:11">
      <c r="A389" s="65" t="s">
        <v>68</v>
      </c>
      <c r="B389" s="65" t="s">
        <v>5121</v>
      </c>
      <c r="C389" s="65" t="s">
        <v>5122</v>
      </c>
      <c r="D389" s="65" t="s">
        <v>1125</v>
      </c>
      <c r="E389" s="65" t="s">
        <v>482</v>
      </c>
      <c r="F389" s="65" t="s">
        <v>5123</v>
      </c>
      <c r="G389" s="65" t="s">
        <v>5124</v>
      </c>
      <c r="H389" s="65" t="s">
        <v>482</v>
      </c>
      <c r="I389" s="65" t="s">
        <v>482</v>
      </c>
      <c r="J389" s="65" t="s">
        <v>5125</v>
      </c>
      <c r="K389" s="65" t="s">
        <v>482</v>
      </c>
    </row>
    <row r="390" spans="1:11">
      <c r="A390" s="65" t="s">
        <v>68</v>
      </c>
      <c r="B390" s="65" t="s">
        <v>5126</v>
      </c>
      <c r="C390" s="65" t="s">
        <v>5127</v>
      </c>
      <c r="D390" s="65" t="s">
        <v>1125</v>
      </c>
      <c r="E390" s="65" t="s">
        <v>482</v>
      </c>
      <c r="F390" s="65" t="s">
        <v>5128</v>
      </c>
      <c r="G390" s="65" t="s">
        <v>5129</v>
      </c>
      <c r="H390" s="65" t="s">
        <v>482</v>
      </c>
      <c r="I390" s="65" t="s">
        <v>482</v>
      </c>
      <c r="J390" s="65" t="s">
        <v>5130</v>
      </c>
      <c r="K390" s="65" t="s">
        <v>482</v>
      </c>
    </row>
    <row r="391" spans="1:11">
      <c r="A391" s="65" t="s">
        <v>68</v>
      </c>
      <c r="B391" s="65" t="s">
        <v>5131</v>
      </c>
      <c r="C391" s="65" t="s">
        <v>5132</v>
      </c>
      <c r="D391" s="65" t="s">
        <v>1125</v>
      </c>
      <c r="E391" s="65" t="s">
        <v>482</v>
      </c>
      <c r="F391" s="65" t="s">
        <v>5133</v>
      </c>
      <c r="G391" s="65" t="s">
        <v>5134</v>
      </c>
      <c r="H391" s="65" t="s">
        <v>482</v>
      </c>
      <c r="I391" s="65" t="s">
        <v>482</v>
      </c>
      <c r="J391" s="65" t="s">
        <v>5135</v>
      </c>
      <c r="K391" s="65" t="s">
        <v>482</v>
      </c>
    </row>
    <row r="392" spans="1:11">
      <c r="A392" s="65" t="s">
        <v>68</v>
      </c>
      <c r="B392" s="65" t="s">
        <v>1126</v>
      </c>
      <c r="C392" s="65" t="s">
        <v>5136</v>
      </c>
      <c r="D392" s="65" t="s">
        <v>1069</v>
      </c>
      <c r="E392" s="65" t="s">
        <v>38</v>
      </c>
      <c r="F392" s="65" t="s">
        <v>5137</v>
      </c>
      <c r="G392" s="65" t="s">
        <v>5138</v>
      </c>
      <c r="H392" s="65" t="s">
        <v>482</v>
      </c>
      <c r="I392" s="65" t="s">
        <v>482</v>
      </c>
      <c r="J392" s="65" t="s">
        <v>5139</v>
      </c>
      <c r="K392" s="65" t="s">
        <v>482</v>
      </c>
    </row>
    <row r="393" spans="1:11">
      <c r="A393" s="65" t="s">
        <v>68</v>
      </c>
      <c r="B393" s="65" t="s">
        <v>5140</v>
      </c>
      <c r="C393" s="65" t="s">
        <v>3552</v>
      </c>
      <c r="D393" s="65" t="s">
        <v>1126</v>
      </c>
      <c r="E393" s="65" t="s">
        <v>482</v>
      </c>
      <c r="F393" s="65" t="s">
        <v>5141</v>
      </c>
      <c r="G393" s="65" t="s">
        <v>3554</v>
      </c>
      <c r="H393" s="65" t="s">
        <v>482</v>
      </c>
      <c r="I393" s="65" t="s">
        <v>482</v>
      </c>
      <c r="J393" s="65" t="s">
        <v>5142</v>
      </c>
      <c r="K393" s="65" t="s">
        <v>482</v>
      </c>
    </row>
    <row r="394" spans="1:11">
      <c r="A394" s="65" t="s">
        <v>68</v>
      </c>
      <c r="B394" s="65" t="s">
        <v>5143</v>
      </c>
      <c r="C394" s="65" t="s">
        <v>3557</v>
      </c>
      <c r="D394" s="65" t="s">
        <v>1126</v>
      </c>
      <c r="E394" s="65" t="s">
        <v>482</v>
      </c>
      <c r="F394" s="65" t="s">
        <v>5144</v>
      </c>
      <c r="G394" s="65" t="s">
        <v>3559</v>
      </c>
      <c r="H394" s="65" t="s">
        <v>482</v>
      </c>
      <c r="I394" s="65" t="s">
        <v>482</v>
      </c>
      <c r="J394" s="65" t="s">
        <v>5145</v>
      </c>
      <c r="K394" s="65" t="s">
        <v>482</v>
      </c>
    </row>
    <row r="395" spans="1:11">
      <c r="A395" s="65" t="s">
        <v>68</v>
      </c>
      <c r="B395" s="65" t="s">
        <v>5146</v>
      </c>
      <c r="C395" s="65" t="s">
        <v>3562</v>
      </c>
      <c r="D395" s="65" t="s">
        <v>1126</v>
      </c>
      <c r="E395" s="65" t="s">
        <v>482</v>
      </c>
      <c r="F395" s="65" t="s">
        <v>5147</v>
      </c>
      <c r="G395" s="65" t="s">
        <v>3564</v>
      </c>
      <c r="H395" s="65" t="s">
        <v>482</v>
      </c>
      <c r="I395" s="65" t="s">
        <v>482</v>
      </c>
      <c r="J395" s="65" t="s">
        <v>5148</v>
      </c>
      <c r="K395" s="65" t="s">
        <v>482</v>
      </c>
    </row>
    <row r="396" spans="1:11">
      <c r="A396" s="65" t="s">
        <v>68</v>
      </c>
      <c r="B396" s="65" t="s">
        <v>5149</v>
      </c>
      <c r="C396" s="65" t="s">
        <v>5150</v>
      </c>
      <c r="D396" s="65" t="s">
        <v>1126</v>
      </c>
      <c r="E396" s="65" t="s">
        <v>482</v>
      </c>
      <c r="F396" s="65" t="s">
        <v>5151</v>
      </c>
      <c r="G396" s="65" t="s">
        <v>5152</v>
      </c>
      <c r="H396" s="65" t="s">
        <v>482</v>
      </c>
      <c r="I396" s="65" t="s">
        <v>482</v>
      </c>
      <c r="J396" s="65" t="s">
        <v>5153</v>
      </c>
      <c r="K396" s="65" t="s">
        <v>482</v>
      </c>
    </row>
    <row r="397" spans="1:11">
      <c r="A397" s="65" t="s">
        <v>68</v>
      </c>
      <c r="B397" s="65" t="s">
        <v>5154</v>
      </c>
      <c r="C397" s="65" t="s">
        <v>5155</v>
      </c>
      <c r="D397" s="65" t="s">
        <v>1126</v>
      </c>
      <c r="E397" s="65" t="s">
        <v>482</v>
      </c>
      <c r="F397" s="65" t="s">
        <v>5156</v>
      </c>
      <c r="G397" s="65" t="s">
        <v>5157</v>
      </c>
      <c r="H397" s="65" t="s">
        <v>482</v>
      </c>
      <c r="I397" s="65" t="s">
        <v>482</v>
      </c>
      <c r="J397" s="65" t="s">
        <v>5158</v>
      </c>
      <c r="K397" s="65" t="s">
        <v>482</v>
      </c>
    </row>
    <row r="398" spans="1:11">
      <c r="A398" s="65" t="s">
        <v>68</v>
      </c>
      <c r="B398" s="65" t="s">
        <v>5159</v>
      </c>
      <c r="C398" s="65" t="s">
        <v>5160</v>
      </c>
      <c r="D398" s="65" t="s">
        <v>1126</v>
      </c>
      <c r="E398" s="65" t="s">
        <v>482</v>
      </c>
      <c r="F398" s="65" t="s">
        <v>5161</v>
      </c>
      <c r="G398" s="65" t="s">
        <v>5162</v>
      </c>
      <c r="H398" s="65" t="s">
        <v>482</v>
      </c>
      <c r="I398" s="65" t="s">
        <v>482</v>
      </c>
      <c r="J398" s="65" t="s">
        <v>5163</v>
      </c>
      <c r="K398" s="65" t="s">
        <v>482</v>
      </c>
    </row>
    <row r="399" spans="1:11">
      <c r="A399" s="65" t="s">
        <v>68</v>
      </c>
      <c r="B399" s="65" t="s">
        <v>5164</v>
      </c>
      <c r="C399" s="65" t="s">
        <v>5165</v>
      </c>
      <c r="D399" s="65" t="s">
        <v>1126</v>
      </c>
      <c r="E399" s="65" t="s">
        <v>482</v>
      </c>
      <c r="F399" s="65" t="s">
        <v>5166</v>
      </c>
      <c r="G399" s="65" t="s">
        <v>5167</v>
      </c>
      <c r="H399" s="65" t="s">
        <v>482</v>
      </c>
      <c r="I399" s="65" t="s">
        <v>482</v>
      </c>
      <c r="J399" s="65" t="s">
        <v>5168</v>
      </c>
      <c r="K399" s="65" t="s">
        <v>482</v>
      </c>
    </row>
    <row r="400" spans="1:11">
      <c r="A400" s="65" t="s">
        <v>68</v>
      </c>
      <c r="B400" s="65" t="s">
        <v>5169</v>
      </c>
      <c r="C400" s="65" t="s">
        <v>5170</v>
      </c>
      <c r="D400" s="65" t="s">
        <v>1126</v>
      </c>
      <c r="E400" s="65" t="s">
        <v>482</v>
      </c>
      <c r="F400" s="65" t="s">
        <v>5171</v>
      </c>
      <c r="G400" s="65" t="s">
        <v>5172</v>
      </c>
      <c r="H400" s="65" t="s">
        <v>482</v>
      </c>
      <c r="I400" s="65" t="s">
        <v>482</v>
      </c>
      <c r="J400" s="65" t="s">
        <v>5173</v>
      </c>
      <c r="K400" s="65" t="s">
        <v>482</v>
      </c>
    </row>
    <row r="401" spans="1:11">
      <c r="A401" s="65" t="s">
        <v>68</v>
      </c>
      <c r="B401" s="65" t="s">
        <v>1228</v>
      </c>
      <c r="C401" s="65" t="s">
        <v>5174</v>
      </c>
      <c r="D401" s="65" t="s">
        <v>1069</v>
      </c>
      <c r="E401" s="65" t="s">
        <v>38</v>
      </c>
      <c r="F401" s="65" t="s">
        <v>5175</v>
      </c>
      <c r="G401" s="65" t="s">
        <v>5176</v>
      </c>
      <c r="H401" s="65" t="s">
        <v>482</v>
      </c>
      <c r="I401" s="65" t="s">
        <v>482</v>
      </c>
      <c r="J401" s="65" t="s">
        <v>5177</v>
      </c>
      <c r="K401" s="65" t="s">
        <v>482</v>
      </c>
    </row>
    <row r="402" spans="1:11">
      <c r="A402" s="65" t="s">
        <v>68</v>
      </c>
      <c r="B402" s="65" t="s">
        <v>5178</v>
      </c>
      <c r="C402" s="65" t="s">
        <v>3552</v>
      </c>
      <c r="D402" s="65" t="s">
        <v>1228</v>
      </c>
      <c r="E402" s="65" t="s">
        <v>482</v>
      </c>
      <c r="F402" s="65" t="s">
        <v>5179</v>
      </c>
      <c r="G402" s="65" t="s">
        <v>3554</v>
      </c>
      <c r="H402" s="65" t="s">
        <v>482</v>
      </c>
      <c r="I402" s="65" t="s">
        <v>482</v>
      </c>
      <c r="J402" s="65" t="s">
        <v>5180</v>
      </c>
      <c r="K402" s="65" t="s">
        <v>482</v>
      </c>
    </row>
    <row r="403" spans="1:11">
      <c r="A403" s="65" t="s">
        <v>68</v>
      </c>
      <c r="B403" s="65" t="s">
        <v>5181</v>
      </c>
      <c r="C403" s="65" t="s">
        <v>3557</v>
      </c>
      <c r="D403" s="65" t="s">
        <v>1228</v>
      </c>
      <c r="E403" s="65" t="s">
        <v>482</v>
      </c>
      <c r="F403" s="65" t="s">
        <v>5182</v>
      </c>
      <c r="G403" s="65" t="s">
        <v>3559</v>
      </c>
      <c r="H403" s="65" t="s">
        <v>482</v>
      </c>
      <c r="I403" s="65" t="s">
        <v>482</v>
      </c>
      <c r="J403" s="65" t="s">
        <v>5183</v>
      </c>
      <c r="K403" s="65" t="s">
        <v>482</v>
      </c>
    </row>
    <row r="404" spans="1:11">
      <c r="A404" s="65" t="s">
        <v>68</v>
      </c>
      <c r="B404" s="65" t="s">
        <v>5184</v>
      </c>
      <c r="C404" s="65" t="s">
        <v>3562</v>
      </c>
      <c r="D404" s="65" t="s">
        <v>1228</v>
      </c>
      <c r="E404" s="65" t="s">
        <v>482</v>
      </c>
      <c r="F404" s="65" t="s">
        <v>5185</v>
      </c>
      <c r="G404" s="65" t="s">
        <v>3564</v>
      </c>
      <c r="H404" s="65" t="s">
        <v>482</v>
      </c>
      <c r="I404" s="65" t="s">
        <v>482</v>
      </c>
      <c r="J404" s="65" t="s">
        <v>5186</v>
      </c>
      <c r="K404" s="65" t="s">
        <v>482</v>
      </c>
    </row>
    <row r="405" spans="1:11">
      <c r="A405" s="65" t="s">
        <v>68</v>
      </c>
      <c r="B405" s="65" t="s">
        <v>5187</v>
      </c>
      <c r="C405" s="65" t="s">
        <v>5188</v>
      </c>
      <c r="D405" s="65" t="s">
        <v>1228</v>
      </c>
      <c r="E405" s="65" t="s">
        <v>482</v>
      </c>
      <c r="F405" s="65" t="s">
        <v>5189</v>
      </c>
      <c r="G405" s="65" t="s">
        <v>5190</v>
      </c>
      <c r="H405" s="65" t="s">
        <v>482</v>
      </c>
      <c r="I405" s="65" t="s">
        <v>482</v>
      </c>
      <c r="J405" s="65" t="s">
        <v>5191</v>
      </c>
      <c r="K405" s="65" t="s">
        <v>482</v>
      </c>
    </row>
    <row r="406" spans="1:11">
      <c r="A406" s="65" t="s">
        <v>68</v>
      </c>
      <c r="B406" s="65" t="s">
        <v>5192</v>
      </c>
      <c r="C406" s="65" t="s">
        <v>5193</v>
      </c>
      <c r="D406" s="65" t="s">
        <v>1228</v>
      </c>
      <c r="E406" s="65" t="s">
        <v>482</v>
      </c>
      <c r="F406" s="65" t="s">
        <v>5194</v>
      </c>
      <c r="G406" s="65" t="s">
        <v>5195</v>
      </c>
      <c r="H406" s="65" t="s">
        <v>482</v>
      </c>
      <c r="I406" s="65" t="s">
        <v>482</v>
      </c>
      <c r="J406" s="65" t="s">
        <v>5196</v>
      </c>
      <c r="K406" s="65" t="s">
        <v>482</v>
      </c>
    </row>
    <row r="407" spans="1:11">
      <c r="A407" s="65" t="s">
        <v>68</v>
      </c>
      <c r="B407" s="65" t="s">
        <v>5197</v>
      </c>
      <c r="C407" s="65" t="s">
        <v>5198</v>
      </c>
      <c r="D407" s="65" t="s">
        <v>1228</v>
      </c>
      <c r="E407" s="65" t="s">
        <v>482</v>
      </c>
      <c r="F407" s="65" t="s">
        <v>5199</v>
      </c>
      <c r="G407" s="65" t="s">
        <v>5200</v>
      </c>
      <c r="H407" s="65" t="s">
        <v>482</v>
      </c>
      <c r="I407" s="65" t="s">
        <v>482</v>
      </c>
      <c r="J407" s="65" t="s">
        <v>5201</v>
      </c>
      <c r="K407" s="65" t="s">
        <v>482</v>
      </c>
    </row>
    <row r="408" spans="1:11">
      <c r="A408" s="65" t="s">
        <v>68</v>
      </c>
      <c r="B408" s="65" t="s">
        <v>5202</v>
      </c>
      <c r="C408" s="65" t="s">
        <v>5203</v>
      </c>
      <c r="D408" s="65" t="s">
        <v>1228</v>
      </c>
      <c r="E408" s="65" t="s">
        <v>482</v>
      </c>
      <c r="F408" s="65" t="s">
        <v>5204</v>
      </c>
      <c r="G408" s="65" t="s">
        <v>5205</v>
      </c>
      <c r="H408" s="65" t="s">
        <v>482</v>
      </c>
      <c r="I408" s="65" t="s">
        <v>482</v>
      </c>
      <c r="J408" s="65" t="s">
        <v>5206</v>
      </c>
      <c r="K408" s="65" t="s">
        <v>482</v>
      </c>
    </row>
    <row r="409" spans="1:11">
      <c r="A409" s="65" t="s">
        <v>68</v>
      </c>
      <c r="B409" s="65" t="s">
        <v>5207</v>
      </c>
      <c r="C409" s="65" t="s">
        <v>5208</v>
      </c>
      <c r="D409" s="65" t="s">
        <v>1228</v>
      </c>
      <c r="E409" s="65" t="s">
        <v>482</v>
      </c>
      <c r="F409" s="65" t="s">
        <v>5209</v>
      </c>
      <c r="G409" s="65" t="s">
        <v>5210</v>
      </c>
      <c r="H409" s="65" t="s">
        <v>482</v>
      </c>
      <c r="I409" s="65" t="s">
        <v>482</v>
      </c>
      <c r="J409" s="65" t="s">
        <v>5211</v>
      </c>
      <c r="K409" s="65" t="s">
        <v>482</v>
      </c>
    </row>
    <row r="410" spans="1:11">
      <c r="A410" s="65" t="s">
        <v>68</v>
      </c>
      <c r="B410" s="65" t="s">
        <v>1869</v>
      </c>
      <c r="C410" s="65" t="s">
        <v>5212</v>
      </c>
      <c r="D410" s="65" t="s">
        <v>1069</v>
      </c>
      <c r="E410" s="65" t="s">
        <v>38</v>
      </c>
      <c r="F410" s="65" t="s">
        <v>5213</v>
      </c>
      <c r="G410" s="65" t="s">
        <v>5214</v>
      </c>
      <c r="H410" s="65" t="s">
        <v>482</v>
      </c>
      <c r="I410" s="65" t="s">
        <v>482</v>
      </c>
      <c r="J410" s="65" t="s">
        <v>5215</v>
      </c>
      <c r="K410" s="65" t="s">
        <v>482</v>
      </c>
    </row>
    <row r="411" spans="1:11">
      <c r="A411" s="65" t="s">
        <v>68</v>
      </c>
      <c r="B411" s="65" t="s">
        <v>5216</v>
      </c>
      <c r="C411" s="65" t="s">
        <v>5217</v>
      </c>
      <c r="D411" s="65" t="s">
        <v>1869</v>
      </c>
      <c r="E411" s="65" t="s">
        <v>482</v>
      </c>
      <c r="F411" s="65" t="s">
        <v>5218</v>
      </c>
      <c r="G411" s="65" t="s">
        <v>5219</v>
      </c>
      <c r="H411" s="65" t="s">
        <v>482</v>
      </c>
      <c r="I411" s="65" t="s">
        <v>482</v>
      </c>
      <c r="J411" s="65" t="s">
        <v>5220</v>
      </c>
      <c r="K411" s="65" t="s">
        <v>482</v>
      </c>
    </row>
    <row r="412" spans="1:11">
      <c r="A412" s="65" t="s">
        <v>68</v>
      </c>
      <c r="B412" s="65" t="s">
        <v>5221</v>
      </c>
      <c r="C412" s="65" t="s">
        <v>5222</v>
      </c>
      <c r="D412" s="65" t="s">
        <v>1869</v>
      </c>
      <c r="E412" s="65" t="s">
        <v>482</v>
      </c>
      <c r="F412" s="65" t="s">
        <v>5223</v>
      </c>
      <c r="G412" s="65" t="s">
        <v>5214</v>
      </c>
      <c r="H412" s="65" t="s">
        <v>482</v>
      </c>
      <c r="I412" s="65" t="s">
        <v>482</v>
      </c>
      <c r="J412" s="65" t="s">
        <v>5224</v>
      </c>
      <c r="K412" s="65" t="s">
        <v>482</v>
      </c>
    </row>
    <row r="413" spans="1:11">
      <c r="A413" s="65" t="s">
        <v>68</v>
      </c>
      <c r="B413" s="65" t="s">
        <v>1070</v>
      </c>
      <c r="C413" s="65" t="s">
        <v>5225</v>
      </c>
      <c r="D413" s="65" t="s">
        <v>1050</v>
      </c>
      <c r="E413" s="65" t="s">
        <v>38</v>
      </c>
      <c r="F413" s="65" t="s">
        <v>5226</v>
      </c>
      <c r="G413" s="65" t="s">
        <v>5227</v>
      </c>
      <c r="H413" s="65" t="s">
        <v>482</v>
      </c>
      <c r="I413" s="65" t="s">
        <v>482</v>
      </c>
      <c r="J413" s="65" t="s">
        <v>5228</v>
      </c>
      <c r="K413" s="65" t="s">
        <v>482</v>
      </c>
    </row>
    <row r="414" spans="1:11">
      <c r="A414" s="65" t="s">
        <v>68</v>
      </c>
      <c r="B414" s="65" t="s">
        <v>1115</v>
      </c>
      <c r="C414" s="65" t="s">
        <v>5229</v>
      </c>
      <c r="D414" s="65" t="s">
        <v>1070</v>
      </c>
      <c r="E414" s="65" t="s">
        <v>38</v>
      </c>
      <c r="F414" s="65" t="s">
        <v>5230</v>
      </c>
      <c r="G414" s="65" t="s">
        <v>5231</v>
      </c>
      <c r="H414" s="65" t="s">
        <v>482</v>
      </c>
      <c r="I414" s="65" t="s">
        <v>482</v>
      </c>
      <c r="J414" s="65" t="s">
        <v>5232</v>
      </c>
      <c r="K414" s="65" t="s">
        <v>482</v>
      </c>
    </row>
    <row r="415" spans="1:11">
      <c r="A415" s="65" t="s">
        <v>68</v>
      </c>
      <c r="B415" s="65" t="s">
        <v>5233</v>
      </c>
      <c r="C415" s="65" t="s">
        <v>3552</v>
      </c>
      <c r="D415" s="65" t="s">
        <v>1115</v>
      </c>
      <c r="E415" s="65" t="s">
        <v>482</v>
      </c>
      <c r="F415" s="65" t="s">
        <v>5234</v>
      </c>
      <c r="G415" s="65" t="s">
        <v>3554</v>
      </c>
      <c r="H415" s="65" t="s">
        <v>482</v>
      </c>
      <c r="I415" s="65" t="s">
        <v>482</v>
      </c>
      <c r="J415" s="65" t="s">
        <v>5235</v>
      </c>
      <c r="K415" s="65" t="s">
        <v>482</v>
      </c>
    </row>
    <row r="416" spans="1:11">
      <c r="A416" s="65" t="s">
        <v>68</v>
      </c>
      <c r="B416" s="65" t="s">
        <v>5236</v>
      </c>
      <c r="C416" s="65" t="s">
        <v>3557</v>
      </c>
      <c r="D416" s="65" t="s">
        <v>1115</v>
      </c>
      <c r="E416" s="65" t="s">
        <v>482</v>
      </c>
      <c r="F416" s="65" t="s">
        <v>5237</v>
      </c>
      <c r="G416" s="65" t="s">
        <v>3559</v>
      </c>
      <c r="H416" s="65" t="s">
        <v>482</v>
      </c>
      <c r="I416" s="65" t="s">
        <v>482</v>
      </c>
      <c r="J416" s="65" t="s">
        <v>5238</v>
      </c>
      <c r="K416" s="65" t="s">
        <v>482</v>
      </c>
    </row>
    <row r="417" spans="1:11">
      <c r="A417" s="65" t="s">
        <v>68</v>
      </c>
      <c r="B417" s="65" t="s">
        <v>5239</v>
      </c>
      <c r="C417" s="65" t="s">
        <v>3562</v>
      </c>
      <c r="D417" s="65" t="s">
        <v>1115</v>
      </c>
      <c r="E417" s="65" t="s">
        <v>482</v>
      </c>
      <c r="F417" s="65" t="s">
        <v>5240</v>
      </c>
      <c r="G417" s="65" t="s">
        <v>3564</v>
      </c>
      <c r="H417" s="65" t="s">
        <v>482</v>
      </c>
      <c r="I417" s="65" t="s">
        <v>482</v>
      </c>
      <c r="J417" s="65" t="s">
        <v>5241</v>
      </c>
      <c r="K417" s="65" t="s">
        <v>482</v>
      </c>
    </row>
    <row r="418" spans="1:11">
      <c r="A418" s="65" t="s">
        <v>68</v>
      </c>
      <c r="B418" s="65" t="s">
        <v>5242</v>
      </c>
      <c r="C418" s="65" t="s">
        <v>5243</v>
      </c>
      <c r="D418" s="65" t="s">
        <v>1115</v>
      </c>
      <c r="E418" s="65" t="s">
        <v>482</v>
      </c>
      <c r="F418" s="65" t="s">
        <v>5244</v>
      </c>
      <c r="G418" s="65" t="s">
        <v>5245</v>
      </c>
      <c r="H418" s="65" t="s">
        <v>482</v>
      </c>
      <c r="I418" s="65" t="s">
        <v>482</v>
      </c>
      <c r="J418" s="65" t="s">
        <v>5246</v>
      </c>
      <c r="K418" s="65" t="s">
        <v>482</v>
      </c>
    </row>
    <row r="419" spans="1:11">
      <c r="A419" s="65" t="s">
        <v>68</v>
      </c>
      <c r="B419" s="65" t="s">
        <v>5247</v>
      </c>
      <c r="C419" s="65" t="s">
        <v>5248</v>
      </c>
      <c r="D419" s="65" t="s">
        <v>1115</v>
      </c>
      <c r="E419" s="65" t="s">
        <v>482</v>
      </c>
      <c r="F419" s="65" t="s">
        <v>5249</v>
      </c>
      <c r="G419" s="65" t="s">
        <v>5250</v>
      </c>
      <c r="H419" s="65" t="s">
        <v>482</v>
      </c>
      <c r="I419" s="65" t="s">
        <v>482</v>
      </c>
      <c r="J419" s="65" t="s">
        <v>5251</v>
      </c>
      <c r="K419" s="65" t="s">
        <v>482</v>
      </c>
    </row>
    <row r="420" spans="1:11">
      <c r="A420" s="65" t="s">
        <v>68</v>
      </c>
      <c r="B420" s="65" t="s">
        <v>5252</v>
      </c>
      <c r="C420" s="65" t="s">
        <v>5253</v>
      </c>
      <c r="D420" s="65" t="s">
        <v>1115</v>
      </c>
      <c r="E420" s="65" t="s">
        <v>482</v>
      </c>
      <c r="F420" s="65" t="s">
        <v>5254</v>
      </c>
      <c r="G420" s="65" t="s">
        <v>3757</v>
      </c>
      <c r="H420" s="65" t="s">
        <v>482</v>
      </c>
      <c r="I420" s="65" t="s">
        <v>482</v>
      </c>
      <c r="J420" s="65" t="s">
        <v>5255</v>
      </c>
      <c r="K420" s="65" t="s">
        <v>482</v>
      </c>
    </row>
    <row r="421" spans="1:11">
      <c r="A421" s="65" t="s">
        <v>68</v>
      </c>
      <c r="B421" s="65" t="s">
        <v>5256</v>
      </c>
      <c r="C421" s="65" t="s">
        <v>5257</v>
      </c>
      <c r="D421" s="65" t="s">
        <v>1115</v>
      </c>
      <c r="E421" s="65" t="s">
        <v>482</v>
      </c>
      <c r="F421" s="65" t="s">
        <v>5258</v>
      </c>
      <c r="G421" s="65" t="s">
        <v>5259</v>
      </c>
      <c r="H421" s="65" t="s">
        <v>482</v>
      </c>
      <c r="I421" s="65" t="s">
        <v>482</v>
      </c>
      <c r="J421" s="65" t="s">
        <v>5260</v>
      </c>
      <c r="K421" s="65" t="s">
        <v>482</v>
      </c>
    </row>
    <row r="422" spans="1:11">
      <c r="A422" s="65" t="s">
        <v>68</v>
      </c>
      <c r="B422" s="65" t="s">
        <v>5261</v>
      </c>
      <c r="C422" s="65" t="s">
        <v>4216</v>
      </c>
      <c r="D422" s="65" t="s">
        <v>1115</v>
      </c>
      <c r="E422" s="65" t="s">
        <v>482</v>
      </c>
      <c r="F422" s="65" t="s">
        <v>5262</v>
      </c>
      <c r="G422" s="65" t="s">
        <v>4218</v>
      </c>
      <c r="H422" s="65" t="s">
        <v>482</v>
      </c>
      <c r="I422" s="65" t="s">
        <v>482</v>
      </c>
      <c r="J422" s="65" t="s">
        <v>5263</v>
      </c>
      <c r="K422" s="65" t="s">
        <v>482</v>
      </c>
    </row>
    <row r="423" spans="1:11">
      <c r="A423" s="65" t="s">
        <v>68</v>
      </c>
      <c r="B423" s="65" t="s">
        <v>5264</v>
      </c>
      <c r="C423" s="65" t="s">
        <v>5265</v>
      </c>
      <c r="D423" s="65" t="s">
        <v>1115</v>
      </c>
      <c r="E423" s="65" t="s">
        <v>482</v>
      </c>
      <c r="F423" s="65" t="s">
        <v>5266</v>
      </c>
      <c r="G423" s="65" t="s">
        <v>5267</v>
      </c>
      <c r="H423" s="65" t="s">
        <v>482</v>
      </c>
      <c r="I423" s="65" t="s">
        <v>482</v>
      </c>
      <c r="J423" s="65" t="s">
        <v>5268</v>
      </c>
      <c r="K423" s="65" t="s">
        <v>482</v>
      </c>
    </row>
    <row r="424" spans="1:11">
      <c r="A424" s="65" t="s">
        <v>68</v>
      </c>
      <c r="B424" s="65" t="s">
        <v>5269</v>
      </c>
      <c r="C424" s="65" t="s">
        <v>5270</v>
      </c>
      <c r="D424" s="65" t="s">
        <v>1115</v>
      </c>
      <c r="E424" s="65" t="s">
        <v>482</v>
      </c>
      <c r="F424" s="65" t="s">
        <v>5271</v>
      </c>
      <c r="G424" s="65" t="s">
        <v>5272</v>
      </c>
      <c r="H424" s="65" t="s">
        <v>482</v>
      </c>
      <c r="I424" s="65" t="s">
        <v>482</v>
      </c>
      <c r="J424" s="65" t="s">
        <v>5273</v>
      </c>
      <c r="K424" s="65" t="s">
        <v>482</v>
      </c>
    </row>
    <row r="425" spans="1:11">
      <c r="A425" s="65" t="s">
        <v>68</v>
      </c>
      <c r="B425" s="65" t="s">
        <v>5274</v>
      </c>
      <c r="C425" s="65" t="s">
        <v>5275</v>
      </c>
      <c r="D425" s="65" t="s">
        <v>1115</v>
      </c>
      <c r="E425" s="65" t="s">
        <v>482</v>
      </c>
      <c r="F425" s="65" t="s">
        <v>5276</v>
      </c>
      <c r="G425" s="65" t="s">
        <v>5277</v>
      </c>
      <c r="H425" s="65" t="s">
        <v>482</v>
      </c>
      <c r="I425" s="65" t="s">
        <v>482</v>
      </c>
      <c r="J425" s="65" t="s">
        <v>5278</v>
      </c>
      <c r="K425" s="65" t="s">
        <v>482</v>
      </c>
    </row>
    <row r="426" spans="1:11">
      <c r="A426" s="65" t="s">
        <v>68</v>
      </c>
      <c r="B426" s="65" t="s">
        <v>1116</v>
      </c>
      <c r="C426" s="65" t="s">
        <v>5279</v>
      </c>
      <c r="D426" s="65" t="s">
        <v>1070</v>
      </c>
      <c r="E426" s="65" t="s">
        <v>38</v>
      </c>
      <c r="F426" s="65" t="s">
        <v>5280</v>
      </c>
      <c r="G426" s="65" t="s">
        <v>5281</v>
      </c>
      <c r="H426" s="65" t="s">
        <v>482</v>
      </c>
      <c r="I426" s="65" t="s">
        <v>482</v>
      </c>
      <c r="J426" s="65" t="s">
        <v>5282</v>
      </c>
      <c r="K426" s="65" t="s">
        <v>482</v>
      </c>
    </row>
    <row r="427" spans="1:11">
      <c r="A427" s="65" t="s">
        <v>68</v>
      </c>
      <c r="B427" s="65" t="s">
        <v>5283</v>
      </c>
      <c r="C427" s="65" t="s">
        <v>3552</v>
      </c>
      <c r="D427" s="65" t="s">
        <v>1116</v>
      </c>
      <c r="E427" s="65" t="s">
        <v>482</v>
      </c>
      <c r="F427" s="65" t="s">
        <v>5284</v>
      </c>
      <c r="G427" s="65" t="s">
        <v>3554</v>
      </c>
      <c r="H427" s="65" t="s">
        <v>482</v>
      </c>
      <c r="I427" s="65" t="s">
        <v>482</v>
      </c>
      <c r="J427" s="65" t="s">
        <v>534</v>
      </c>
      <c r="K427" s="65" t="s">
        <v>482</v>
      </c>
    </row>
    <row r="428" spans="1:11">
      <c r="A428" s="65" t="s">
        <v>68</v>
      </c>
      <c r="B428" s="65" t="s">
        <v>5285</v>
      </c>
      <c r="C428" s="65" t="s">
        <v>3557</v>
      </c>
      <c r="D428" s="65" t="s">
        <v>1116</v>
      </c>
      <c r="E428" s="65" t="s">
        <v>482</v>
      </c>
      <c r="F428" s="65" t="s">
        <v>5286</v>
      </c>
      <c r="G428" s="65" t="s">
        <v>3559</v>
      </c>
      <c r="H428" s="65" t="s">
        <v>482</v>
      </c>
      <c r="I428" s="65" t="s">
        <v>482</v>
      </c>
      <c r="J428" s="65" t="s">
        <v>537</v>
      </c>
      <c r="K428" s="65" t="s">
        <v>482</v>
      </c>
    </row>
    <row r="429" spans="1:11">
      <c r="A429" s="65" t="s">
        <v>68</v>
      </c>
      <c r="B429" s="65" t="s">
        <v>5287</v>
      </c>
      <c r="C429" s="65" t="s">
        <v>3562</v>
      </c>
      <c r="D429" s="65" t="s">
        <v>1116</v>
      </c>
      <c r="E429" s="65" t="s">
        <v>482</v>
      </c>
      <c r="F429" s="65" t="s">
        <v>5288</v>
      </c>
      <c r="G429" s="65" t="s">
        <v>3564</v>
      </c>
      <c r="H429" s="65" t="s">
        <v>482</v>
      </c>
      <c r="I429" s="65" t="s">
        <v>482</v>
      </c>
      <c r="J429" s="65" t="s">
        <v>5289</v>
      </c>
      <c r="K429" s="65" t="s">
        <v>482</v>
      </c>
    </row>
    <row r="430" spans="1:11">
      <c r="A430" s="65" t="s">
        <v>68</v>
      </c>
      <c r="B430" s="65" t="s">
        <v>5290</v>
      </c>
      <c r="C430" s="65" t="s">
        <v>5291</v>
      </c>
      <c r="D430" s="65" t="s">
        <v>1116</v>
      </c>
      <c r="E430" s="65" t="s">
        <v>482</v>
      </c>
      <c r="F430" s="65" t="s">
        <v>5292</v>
      </c>
      <c r="G430" s="65" t="s">
        <v>5293</v>
      </c>
      <c r="H430" s="65" t="s">
        <v>482</v>
      </c>
      <c r="I430" s="65" t="s">
        <v>482</v>
      </c>
      <c r="J430" s="65" t="s">
        <v>5294</v>
      </c>
      <c r="K430" s="65" t="s">
        <v>482</v>
      </c>
    </row>
    <row r="431" spans="1:11">
      <c r="A431" s="65" t="s">
        <v>68</v>
      </c>
      <c r="B431" s="65" t="s">
        <v>5295</v>
      </c>
      <c r="C431" s="65" t="s">
        <v>5296</v>
      </c>
      <c r="D431" s="65" t="s">
        <v>1116</v>
      </c>
      <c r="E431" s="65" t="s">
        <v>482</v>
      </c>
      <c r="F431" s="65" t="s">
        <v>5297</v>
      </c>
      <c r="G431" s="65" t="s">
        <v>5298</v>
      </c>
      <c r="H431" s="65" t="s">
        <v>482</v>
      </c>
      <c r="I431" s="65" t="s">
        <v>482</v>
      </c>
      <c r="J431" s="65" t="s">
        <v>5299</v>
      </c>
      <c r="K431" s="65" t="s">
        <v>482</v>
      </c>
    </row>
    <row r="432" spans="1:11">
      <c r="A432" s="65" t="s">
        <v>68</v>
      </c>
      <c r="B432" s="65" t="s">
        <v>5300</v>
      </c>
      <c r="C432" s="65" t="s">
        <v>5301</v>
      </c>
      <c r="D432" s="65" t="s">
        <v>1116</v>
      </c>
      <c r="E432" s="65" t="s">
        <v>482</v>
      </c>
      <c r="F432" s="65" t="s">
        <v>5302</v>
      </c>
      <c r="G432" s="65" t="s">
        <v>5303</v>
      </c>
      <c r="H432" s="65" t="s">
        <v>482</v>
      </c>
      <c r="I432" s="65" t="s">
        <v>482</v>
      </c>
      <c r="J432" s="65" t="s">
        <v>5304</v>
      </c>
      <c r="K432" s="65" t="s">
        <v>482</v>
      </c>
    </row>
    <row r="433" spans="1:11">
      <c r="A433" s="65" t="s">
        <v>68</v>
      </c>
      <c r="B433" s="65" t="s">
        <v>5305</v>
      </c>
      <c r="C433" s="65" t="s">
        <v>5306</v>
      </c>
      <c r="D433" s="65" t="s">
        <v>1116</v>
      </c>
      <c r="E433" s="65" t="s">
        <v>482</v>
      </c>
      <c r="F433" s="65" t="s">
        <v>5307</v>
      </c>
      <c r="G433" s="65" t="s">
        <v>5308</v>
      </c>
      <c r="H433" s="65" t="s">
        <v>482</v>
      </c>
      <c r="I433" s="65" t="s">
        <v>482</v>
      </c>
      <c r="J433" s="65" t="s">
        <v>5309</v>
      </c>
      <c r="K433" s="65" t="s">
        <v>482</v>
      </c>
    </row>
    <row r="434" spans="1:11">
      <c r="A434" s="65" t="s">
        <v>68</v>
      </c>
      <c r="B434" s="65" t="s">
        <v>5310</v>
      </c>
      <c r="C434" s="65" t="s">
        <v>5311</v>
      </c>
      <c r="D434" s="65" t="s">
        <v>1116</v>
      </c>
      <c r="E434" s="65" t="s">
        <v>482</v>
      </c>
      <c r="F434" s="65" t="s">
        <v>5312</v>
      </c>
      <c r="G434" s="65" t="s">
        <v>5313</v>
      </c>
      <c r="H434" s="65" t="s">
        <v>482</v>
      </c>
      <c r="I434" s="65" t="s">
        <v>482</v>
      </c>
      <c r="J434" s="65" t="s">
        <v>5314</v>
      </c>
      <c r="K434" s="65" t="s">
        <v>482</v>
      </c>
    </row>
    <row r="435" spans="1:11">
      <c r="A435" s="65" t="s">
        <v>68</v>
      </c>
      <c r="B435" s="65" t="s">
        <v>5315</v>
      </c>
      <c r="C435" s="65" t="s">
        <v>5316</v>
      </c>
      <c r="D435" s="65" t="s">
        <v>1116</v>
      </c>
      <c r="E435" s="65" t="s">
        <v>482</v>
      </c>
      <c r="F435" s="65" t="s">
        <v>5317</v>
      </c>
      <c r="G435" s="65" t="s">
        <v>5318</v>
      </c>
      <c r="H435" s="65" t="s">
        <v>482</v>
      </c>
      <c r="I435" s="65" t="s">
        <v>482</v>
      </c>
      <c r="J435" s="65" t="s">
        <v>5319</v>
      </c>
      <c r="K435" s="65" t="s">
        <v>482</v>
      </c>
    </row>
    <row r="436" spans="1:11">
      <c r="A436" s="65" t="s">
        <v>68</v>
      </c>
      <c r="B436" s="65" t="s">
        <v>5320</v>
      </c>
      <c r="C436" s="65" t="s">
        <v>5321</v>
      </c>
      <c r="D436" s="65" t="s">
        <v>1116</v>
      </c>
      <c r="E436" s="65" t="s">
        <v>482</v>
      </c>
      <c r="F436" s="65" t="s">
        <v>5322</v>
      </c>
      <c r="G436" s="65" t="s">
        <v>5323</v>
      </c>
      <c r="H436" s="65" t="s">
        <v>482</v>
      </c>
      <c r="I436" s="65" t="s">
        <v>482</v>
      </c>
      <c r="J436" s="65" t="s">
        <v>5324</v>
      </c>
      <c r="K436" s="65" t="s">
        <v>482</v>
      </c>
    </row>
    <row r="437" spans="1:11">
      <c r="A437" s="65" t="s">
        <v>68</v>
      </c>
      <c r="B437" s="65" t="s">
        <v>1117</v>
      </c>
      <c r="C437" s="65" t="s">
        <v>5325</v>
      </c>
      <c r="D437" s="65" t="s">
        <v>1070</v>
      </c>
      <c r="E437" s="65" t="s">
        <v>38</v>
      </c>
      <c r="F437" s="65" t="s">
        <v>5326</v>
      </c>
      <c r="G437" s="65" t="s">
        <v>5327</v>
      </c>
      <c r="H437" s="65" t="s">
        <v>482</v>
      </c>
      <c r="I437" s="65" t="s">
        <v>482</v>
      </c>
      <c r="J437" s="65" t="s">
        <v>5328</v>
      </c>
      <c r="K437" s="65" t="s">
        <v>482</v>
      </c>
    </row>
    <row r="438" spans="1:11">
      <c r="A438" s="65" t="s">
        <v>68</v>
      </c>
      <c r="B438" s="65" t="s">
        <v>5329</v>
      </c>
      <c r="C438" s="65" t="s">
        <v>5330</v>
      </c>
      <c r="D438" s="65" t="s">
        <v>1117</v>
      </c>
      <c r="E438" s="65" t="s">
        <v>482</v>
      </c>
      <c r="F438" s="65" t="s">
        <v>5331</v>
      </c>
      <c r="G438" s="65" t="s">
        <v>5332</v>
      </c>
      <c r="H438" s="65" t="s">
        <v>482</v>
      </c>
      <c r="I438" s="65" t="s">
        <v>482</v>
      </c>
      <c r="J438" s="65" t="s">
        <v>5333</v>
      </c>
      <c r="K438" s="65" t="s">
        <v>482</v>
      </c>
    </row>
    <row r="439" spans="1:11">
      <c r="A439" s="65" t="s">
        <v>68</v>
      </c>
      <c r="B439" s="65" t="s">
        <v>5334</v>
      </c>
      <c r="C439" s="65" t="s">
        <v>5335</v>
      </c>
      <c r="D439" s="65" t="s">
        <v>1117</v>
      </c>
      <c r="E439" s="65" t="s">
        <v>482</v>
      </c>
      <c r="F439" s="65" t="s">
        <v>5336</v>
      </c>
      <c r="G439" s="65" t="s">
        <v>5337</v>
      </c>
      <c r="H439" s="65" t="s">
        <v>482</v>
      </c>
      <c r="I439" s="65" t="s">
        <v>482</v>
      </c>
      <c r="J439" s="65" t="s">
        <v>5338</v>
      </c>
      <c r="K439" s="65" t="s">
        <v>482</v>
      </c>
    </row>
    <row r="440" spans="1:11">
      <c r="A440" s="65" t="s">
        <v>68</v>
      </c>
      <c r="B440" s="65" t="s">
        <v>5339</v>
      </c>
      <c r="C440" s="65" t="s">
        <v>5340</v>
      </c>
      <c r="D440" s="65" t="s">
        <v>1117</v>
      </c>
      <c r="E440" s="65" t="s">
        <v>482</v>
      </c>
      <c r="F440" s="65" t="s">
        <v>5341</v>
      </c>
      <c r="G440" s="65" t="s">
        <v>5332</v>
      </c>
      <c r="H440" s="65" t="s">
        <v>482</v>
      </c>
      <c r="I440" s="65" t="s">
        <v>482</v>
      </c>
      <c r="J440" s="65" t="s">
        <v>5342</v>
      </c>
      <c r="K440" s="65" t="s">
        <v>482</v>
      </c>
    </row>
    <row r="441" spans="1:11">
      <c r="A441" s="65" t="s">
        <v>68</v>
      </c>
      <c r="B441" s="65" t="s">
        <v>5343</v>
      </c>
      <c r="C441" s="65" t="s">
        <v>5344</v>
      </c>
      <c r="D441" s="65" t="s">
        <v>1117</v>
      </c>
      <c r="E441" s="65" t="s">
        <v>482</v>
      </c>
      <c r="F441" s="65" t="s">
        <v>5345</v>
      </c>
      <c r="G441" s="65" t="s">
        <v>5346</v>
      </c>
      <c r="H441" s="65" t="s">
        <v>482</v>
      </c>
      <c r="I441" s="65" t="s">
        <v>482</v>
      </c>
      <c r="J441" s="65" t="s">
        <v>5347</v>
      </c>
      <c r="K441" s="65" t="s">
        <v>482</v>
      </c>
    </row>
    <row r="442" spans="1:11">
      <c r="A442" s="65" t="s">
        <v>68</v>
      </c>
      <c r="B442" s="65" t="s">
        <v>5348</v>
      </c>
      <c r="C442" s="65" t="s">
        <v>5349</v>
      </c>
      <c r="D442" s="65" t="s">
        <v>1117</v>
      </c>
      <c r="E442" s="65" t="s">
        <v>482</v>
      </c>
      <c r="F442" s="65" t="s">
        <v>5350</v>
      </c>
      <c r="G442" s="65" t="s">
        <v>5337</v>
      </c>
      <c r="H442" s="65" t="s">
        <v>482</v>
      </c>
      <c r="I442" s="65" t="s">
        <v>482</v>
      </c>
      <c r="J442" s="65" t="s">
        <v>5351</v>
      </c>
      <c r="K442" s="65" t="s">
        <v>482</v>
      </c>
    </row>
    <row r="443" spans="1:11">
      <c r="A443" s="65" t="s">
        <v>68</v>
      </c>
      <c r="B443" s="65" t="s">
        <v>5352</v>
      </c>
      <c r="C443" s="65" t="s">
        <v>5353</v>
      </c>
      <c r="D443" s="65" t="s">
        <v>1117</v>
      </c>
      <c r="E443" s="65" t="s">
        <v>482</v>
      </c>
      <c r="F443" s="65" t="s">
        <v>5354</v>
      </c>
      <c r="G443" s="65" t="s">
        <v>5355</v>
      </c>
      <c r="H443" s="65" t="s">
        <v>482</v>
      </c>
      <c r="I443" s="65" t="s">
        <v>482</v>
      </c>
      <c r="J443" s="65" t="s">
        <v>5356</v>
      </c>
      <c r="K443" s="65" t="s">
        <v>482</v>
      </c>
    </row>
    <row r="444" spans="1:11">
      <c r="A444" s="65" t="s">
        <v>68</v>
      </c>
      <c r="B444" s="65" t="s">
        <v>5357</v>
      </c>
      <c r="C444" s="65" t="s">
        <v>5358</v>
      </c>
      <c r="D444" s="65" t="s">
        <v>1117</v>
      </c>
      <c r="E444" s="65" t="s">
        <v>482</v>
      </c>
      <c r="F444" s="65" t="s">
        <v>5359</v>
      </c>
      <c r="G444" s="65" t="s">
        <v>5360</v>
      </c>
      <c r="H444" s="65" t="s">
        <v>482</v>
      </c>
      <c r="I444" s="65" t="s">
        <v>482</v>
      </c>
      <c r="J444" s="65" t="s">
        <v>5361</v>
      </c>
      <c r="K444" s="65" t="s">
        <v>482</v>
      </c>
    </row>
    <row r="445" spans="1:11">
      <c r="A445" s="65" t="s">
        <v>68</v>
      </c>
      <c r="B445" s="65" t="s">
        <v>1118</v>
      </c>
      <c r="C445" s="65" t="s">
        <v>324</v>
      </c>
      <c r="D445" s="65" t="s">
        <v>1070</v>
      </c>
      <c r="E445" s="65" t="s">
        <v>38</v>
      </c>
      <c r="F445" s="65" t="s">
        <v>5362</v>
      </c>
      <c r="G445" s="65" t="s">
        <v>5363</v>
      </c>
      <c r="H445" s="65" t="s">
        <v>482</v>
      </c>
      <c r="I445" s="65" t="s">
        <v>482</v>
      </c>
      <c r="J445" s="65" t="s">
        <v>5364</v>
      </c>
      <c r="K445" s="65" t="s">
        <v>482</v>
      </c>
    </row>
    <row r="446" spans="1:11">
      <c r="A446" s="65" t="s">
        <v>68</v>
      </c>
      <c r="B446" s="65" t="s">
        <v>5365</v>
      </c>
      <c r="C446" s="65" t="s">
        <v>5366</v>
      </c>
      <c r="D446" s="65" t="s">
        <v>1118</v>
      </c>
      <c r="E446" s="65" t="s">
        <v>482</v>
      </c>
      <c r="F446" s="65" t="s">
        <v>5367</v>
      </c>
      <c r="G446" s="65" t="s">
        <v>5368</v>
      </c>
      <c r="H446" s="65" t="s">
        <v>482</v>
      </c>
      <c r="I446" s="65" t="s">
        <v>482</v>
      </c>
      <c r="J446" s="65" t="s">
        <v>5369</v>
      </c>
      <c r="K446" s="65" t="s">
        <v>482</v>
      </c>
    </row>
    <row r="447" spans="1:11">
      <c r="A447" s="65" t="s">
        <v>68</v>
      </c>
      <c r="B447" s="65" t="s">
        <v>1230</v>
      </c>
      <c r="C447" s="65" t="s">
        <v>5370</v>
      </c>
      <c r="D447" s="65" t="s">
        <v>1070</v>
      </c>
      <c r="E447" s="65" t="s">
        <v>38</v>
      </c>
      <c r="F447" s="65" t="s">
        <v>5371</v>
      </c>
      <c r="G447" s="65" t="s">
        <v>5372</v>
      </c>
      <c r="H447" s="65" t="s">
        <v>482</v>
      </c>
      <c r="I447" s="65" t="s">
        <v>482</v>
      </c>
      <c r="J447" s="65" t="s">
        <v>538</v>
      </c>
      <c r="K447" s="65" t="s">
        <v>482</v>
      </c>
    </row>
    <row r="448" spans="1:11">
      <c r="A448" s="65" t="s">
        <v>68</v>
      </c>
      <c r="B448" s="65" t="s">
        <v>5373</v>
      </c>
      <c r="C448" s="65" t="s">
        <v>5374</v>
      </c>
      <c r="D448" s="65" t="s">
        <v>1318</v>
      </c>
      <c r="E448" s="65" t="s">
        <v>482</v>
      </c>
      <c r="F448" s="65" t="s">
        <v>5375</v>
      </c>
      <c r="G448" s="65" t="s">
        <v>5376</v>
      </c>
      <c r="H448" s="65" t="s">
        <v>482</v>
      </c>
      <c r="I448" s="65" t="s">
        <v>482</v>
      </c>
      <c r="J448" s="65" t="s">
        <v>5377</v>
      </c>
      <c r="K448" s="65" t="s">
        <v>482</v>
      </c>
    </row>
    <row r="449" spans="1:11">
      <c r="A449" s="65" t="s">
        <v>68</v>
      </c>
      <c r="B449" s="65" t="s">
        <v>5378</v>
      </c>
      <c r="C449" s="65" t="s">
        <v>5379</v>
      </c>
      <c r="D449" s="65" t="s">
        <v>1318</v>
      </c>
      <c r="E449" s="65" t="s">
        <v>482</v>
      </c>
      <c r="F449" s="65" t="s">
        <v>5380</v>
      </c>
      <c r="G449" s="65" t="s">
        <v>5381</v>
      </c>
      <c r="H449" s="65" t="s">
        <v>482</v>
      </c>
      <c r="I449" s="65" t="s">
        <v>482</v>
      </c>
      <c r="J449" s="65" t="s">
        <v>5382</v>
      </c>
      <c r="K449" s="65" t="s">
        <v>482</v>
      </c>
    </row>
    <row r="450" spans="1:11">
      <c r="A450" s="65" t="s">
        <v>68</v>
      </c>
      <c r="B450" s="65" t="s">
        <v>5383</v>
      </c>
      <c r="C450" s="65" t="s">
        <v>5384</v>
      </c>
      <c r="D450" s="65" t="s">
        <v>1318</v>
      </c>
      <c r="E450" s="65" t="s">
        <v>482</v>
      </c>
      <c r="F450" s="65" t="s">
        <v>5385</v>
      </c>
      <c r="G450" s="65" t="s">
        <v>5386</v>
      </c>
      <c r="H450" s="65" t="s">
        <v>482</v>
      </c>
      <c r="I450" s="65" t="s">
        <v>482</v>
      </c>
      <c r="J450" s="65" t="s">
        <v>5387</v>
      </c>
      <c r="K450" s="65" t="s">
        <v>482</v>
      </c>
    </row>
    <row r="451" spans="1:11">
      <c r="A451" s="65" t="s">
        <v>68</v>
      </c>
      <c r="B451" s="65" t="s">
        <v>5388</v>
      </c>
      <c r="C451" s="65" t="s">
        <v>5389</v>
      </c>
      <c r="D451" s="65" t="s">
        <v>1318</v>
      </c>
      <c r="E451" s="65" t="s">
        <v>482</v>
      </c>
      <c r="F451" s="65" t="s">
        <v>5390</v>
      </c>
      <c r="G451" s="65" t="s">
        <v>5391</v>
      </c>
      <c r="H451" s="65" t="s">
        <v>482</v>
      </c>
      <c r="I451" s="65" t="s">
        <v>482</v>
      </c>
      <c r="J451" s="65" t="s">
        <v>5392</v>
      </c>
      <c r="K451" s="65" t="s">
        <v>482</v>
      </c>
    </row>
    <row r="452" spans="1:11">
      <c r="A452" s="65" t="s">
        <v>68</v>
      </c>
      <c r="B452" s="65" t="s">
        <v>5393</v>
      </c>
      <c r="C452" s="65" t="s">
        <v>5394</v>
      </c>
      <c r="D452" s="65" t="s">
        <v>1318</v>
      </c>
      <c r="E452" s="65" t="s">
        <v>482</v>
      </c>
      <c r="F452" s="65" t="s">
        <v>5395</v>
      </c>
      <c r="G452" s="65" t="s">
        <v>5396</v>
      </c>
      <c r="H452" s="65" t="s">
        <v>482</v>
      </c>
      <c r="I452" s="65" t="s">
        <v>482</v>
      </c>
      <c r="J452" s="65" t="s">
        <v>5397</v>
      </c>
      <c r="K452" s="65" t="s">
        <v>482</v>
      </c>
    </row>
    <row r="453" spans="1:11">
      <c r="A453" s="65" t="s">
        <v>68</v>
      </c>
      <c r="B453" s="65" t="s">
        <v>5398</v>
      </c>
      <c r="C453" s="65" t="s">
        <v>5399</v>
      </c>
      <c r="D453" s="65" t="s">
        <v>1318</v>
      </c>
      <c r="E453" s="65" t="s">
        <v>482</v>
      </c>
      <c r="F453" s="65" t="s">
        <v>5400</v>
      </c>
      <c r="G453" s="65" t="s">
        <v>5401</v>
      </c>
      <c r="H453" s="65" t="s">
        <v>482</v>
      </c>
      <c r="I453" s="65" t="s">
        <v>482</v>
      </c>
      <c r="J453" s="65" t="s">
        <v>5402</v>
      </c>
      <c r="K453" s="65" t="s">
        <v>482</v>
      </c>
    </row>
    <row r="454" spans="1:11">
      <c r="A454" s="65" t="s">
        <v>68</v>
      </c>
      <c r="B454" s="65" t="s">
        <v>5403</v>
      </c>
      <c r="C454" s="65" t="s">
        <v>5404</v>
      </c>
      <c r="D454" s="65" t="s">
        <v>1318</v>
      </c>
      <c r="E454" s="65" t="s">
        <v>482</v>
      </c>
      <c r="F454" s="65" t="s">
        <v>5405</v>
      </c>
      <c r="G454" s="65" t="s">
        <v>5406</v>
      </c>
      <c r="H454" s="65" t="s">
        <v>482</v>
      </c>
      <c r="I454" s="65" t="s">
        <v>482</v>
      </c>
      <c r="J454" s="65" t="s">
        <v>5407</v>
      </c>
      <c r="K454" s="65" t="s">
        <v>482</v>
      </c>
    </row>
    <row r="455" spans="1:11">
      <c r="A455" s="65" t="s">
        <v>68</v>
      </c>
      <c r="B455" s="65" t="s">
        <v>5408</v>
      </c>
      <c r="C455" s="65" t="s">
        <v>4216</v>
      </c>
      <c r="D455" s="65" t="s">
        <v>1318</v>
      </c>
      <c r="E455" s="65" t="s">
        <v>482</v>
      </c>
      <c r="F455" s="65" t="s">
        <v>5409</v>
      </c>
      <c r="G455" s="65" t="s">
        <v>4218</v>
      </c>
      <c r="H455" s="65" t="s">
        <v>482</v>
      </c>
      <c r="I455" s="65" t="s">
        <v>482</v>
      </c>
      <c r="J455" s="65" t="s">
        <v>5410</v>
      </c>
      <c r="K455" s="65" t="s">
        <v>482</v>
      </c>
    </row>
    <row r="456" spans="1:11">
      <c r="A456" s="65" t="s">
        <v>68</v>
      </c>
      <c r="B456" s="65" t="s">
        <v>5411</v>
      </c>
      <c r="C456" s="65" t="s">
        <v>3538</v>
      </c>
      <c r="D456" s="65" t="s">
        <v>1318</v>
      </c>
      <c r="E456" s="65" t="s">
        <v>482</v>
      </c>
      <c r="F456" s="65" t="s">
        <v>5412</v>
      </c>
      <c r="G456" s="65" t="s">
        <v>3540</v>
      </c>
      <c r="H456" s="65" t="s">
        <v>482</v>
      </c>
      <c r="I456" s="65" t="s">
        <v>482</v>
      </c>
      <c r="J456" s="65" t="s">
        <v>5413</v>
      </c>
      <c r="K456" s="65" t="s">
        <v>482</v>
      </c>
    </row>
    <row r="457" spans="1:11">
      <c r="A457" s="65" t="s">
        <v>68</v>
      </c>
      <c r="B457" s="65" t="s">
        <v>1319</v>
      </c>
      <c r="C457" s="65" t="s">
        <v>5414</v>
      </c>
      <c r="D457" s="65" t="s">
        <v>1072</v>
      </c>
      <c r="E457" s="65" t="s">
        <v>38</v>
      </c>
      <c r="F457" s="65" t="s">
        <v>5415</v>
      </c>
      <c r="G457" s="65" t="s">
        <v>5416</v>
      </c>
      <c r="H457" s="65" t="s">
        <v>482</v>
      </c>
      <c r="I457" s="65" t="s">
        <v>482</v>
      </c>
      <c r="J457" s="65" t="s">
        <v>5417</v>
      </c>
      <c r="K457" s="65" t="s">
        <v>482</v>
      </c>
    </row>
    <row r="458" spans="1:11">
      <c r="A458" s="65" t="s">
        <v>68</v>
      </c>
      <c r="B458" s="65" t="s">
        <v>1073</v>
      </c>
      <c r="C458" s="65" t="s">
        <v>5418</v>
      </c>
      <c r="D458" s="65" t="s">
        <v>1050</v>
      </c>
      <c r="E458" s="65" t="s">
        <v>482</v>
      </c>
      <c r="F458" s="65" t="s">
        <v>5419</v>
      </c>
      <c r="G458" s="65" t="s">
        <v>5420</v>
      </c>
      <c r="H458" s="65" t="s">
        <v>482</v>
      </c>
      <c r="I458" s="65" t="s">
        <v>482</v>
      </c>
      <c r="J458" s="65" t="s">
        <v>5421</v>
      </c>
      <c r="K458" s="65" t="s">
        <v>482</v>
      </c>
    </row>
    <row r="459" spans="1:11">
      <c r="A459" s="65" t="s">
        <v>68</v>
      </c>
      <c r="B459" s="65" t="s">
        <v>1253</v>
      </c>
      <c r="C459" s="65" t="s">
        <v>5422</v>
      </c>
      <c r="D459" s="65" t="s">
        <v>1073</v>
      </c>
      <c r="E459" s="65" t="s">
        <v>38</v>
      </c>
      <c r="F459" s="65" t="s">
        <v>5423</v>
      </c>
      <c r="G459" s="65" t="s">
        <v>5424</v>
      </c>
      <c r="H459" s="65" t="s">
        <v>482</v>
      </c>
      <c r="I459" s="65" t="s">
        <v>482</v>
      </c>
      <c r="J459" s="65" t="s">
        <v>5425</v>
      </c>
      <c r="K459" s="65" t="s">
        <v>482</v>
      </c>
    </row>
    <row r="460" spans="1:11">
      <c r="A460" s="65" t="s">
        <v>68</v>
      </c>
      <c r="B460" s="65" t="s">
        <v>5426</v>
      </c>
      <c r="C460" s="65" t="s">
        <v>3552</v>
      </c>
      <c r="D460" s="65" t="s">
        <v>1253</v>
      </c>
      <c r="E460" s="65" t="s">
        <v>482</v>
      </c>
      <c r="F460" s="65" t="s">
        <v>5427</v>
      </c>
      <c r="G460" s="65" t="s">
        <v>3554</v>
      </c>
      <c r="H460" s="65" t="s">
        <v>482</v>
      </c>
      <c r="I460" s="65" t="s">
        <v>482</v>
      </c>
      <c r="J460" s="65" t="s">
        <v>5428</v>
      </c>
      <c r="K460" s="65" t="s">
        <v>482</v>
      </c>
    </row>
    <row r="461" spans="1:11">
      <c r="A461" s="65" t="s">
        <v>68</v>
      </c>
      <c r="B461" s="65" t="s">
        <v>5429</v>
      </c>
      <c r="C461" s="65" t="s">
        <v>3557</v>
      </c>
      <c r="D461" s="65" t="s">
        <v>1253</v>
      </c>
      <c r="E461" s="65" t="s">
        <v>482</v>
      </c>
      <c r="F461" s="65" t="s">
        <v>5430</v>
      </c>
      <c r="G461" s="65" t="s">
        <v>3559</v>
      </c>
      <c r="H461" s="65" t="s">
        <v>482</v>
      </c>
      <c r="I461" s="65" t="s">
        <v>482</v>
      </c>
      <c r="J461" s="65" t="s">
        <v>5431</v>
      </c>
      <c r="K461" s="65" t="s">
        <v>482</v>
      </c>
    </row>
    <row r="462" spans="1:11">
      <c r="A462" s="65" t="s">
        <v>68</v>
      </c>
      <c r="B462" s="65" t="s">
        <v>5432</v>
      </c>
      <c r="C462" s="65" t="s">
        <v>3562</v>
      </c>
      <c r="D462" s="65" t="s">
        <v>1253</v>
      </c>
      <c r="E462" s="65" t="s">
        <v>482</v>
      </c>
      <c r="F462" s="65" t="s">
        <v>5433</v>
      </c>
      <c r="G462" s="65" t="s">
        <v>3564</v>
      </c>
      <c r="H462" s="65" t="s">
        <v>482</v>
      </c>
      <c r="I462" s="65" t="s">
        <v>482</v>
      </c>
      <c r="J462" s="65" t="s">
        <v>5434</v>
      </c>
      <c r="K462" s="65" t="s">
        <v>482</v>
      </c>
    </row>
    <row r="463" spans="1:11">
      <c r="A463" s="65" t="s">
        <v>68</v>
      </c>
      <c r="B463" s="65" t="s">
        <v>5435</v>
      </c>
      <c r="C463" s="65" t="s">
        <v>5436</v>
      </c>
      <c r="D463" s="65" t="s">
        <v>1253</v>
      </c>
      <c r="E463" s="65" t="s">
        <v>482</v>
      </c>
      <c r="F463" s="65" t="s">
        <v>5437</v>
      </c>
      <c r="G463" s="65" t="s">
        <v>5438</v>
      </c>
      <c r="H463" s="65" t="s">
        <v>482</v>
      </c>
      <c r="I463" s="65" t="s">
        <v>482</v>
      </c>
      <c r="J463" s="65" t="s">
        <v>5439</v>
      </c>
      <c r="K463" s="65" t="s">
        <v>482</v>
      </c>
    </row>
    <row r="464" spans="1:11">
      <c r="A464" s="65" t="s">
        <v>68</v>
      </c>
      <c r="B464" s="65" t="s">
        <v>5440</v>
      </c>
      <c r="C464" s="65" t="s">
        <v>5441</v>
      </c>
      <c r="D464" s="65" t="s">
        <v>1253</v>
      </c>
      <c r="E464" s="65" t="s">
        <v>482</v>
      </c>
      <c r="F464" s="65" t="s">
        <v>5442</v>
      </c>
      <c r="G464" s="65" t="s">
        <v>5443</v>
      </c>
      <c r="H464" s="65" t="s">
        <v>482</v>
      </c>
      <c r="I464" s="65" t="s">
        <v>482</v>
      </c>
      <c r="J464" s="65" t="s">
        <v>5444</v>
      </c>
      <c r="K464" s="65" t="s">
        <v>482</v>
      </c>
    </row>
    <row r="465" spans="1:11">
      <c r="A465" s="65" t="s">
        <v>68</v>
      </c>
      <c r="B465" s="65" t="s">
        <v>5445</v>
      </c>
      <c r="C465" s="65" t="s">
        <v>5446</v>
      </c>
      <c r="D465" s="65" t="s">
        <v>1253</v>
      </c>
      <c r="E465" s="65" t="s">
        <v>482</v>
      </c>
      <c r="F465" s="65" t="s">
        <v>5447</v>
      </c>
      <c r="G465" s="65" t="s">
        <v>5448</v>
      </c>
      <c r="H465" s="65" t="s">
        <v>482</v>
      </c>
      <c r="I465" s="65" t="s">
        <v>482</v>
      </c>
      <c r="J465" s="65" t="s">
        <v>5449</v>
      </c>
      <c r="K465" s="65" t="s">
        <v>482</v>
      </c>
    </row>
    <row r="466" spans="1:11">
      <c r="A466" s="65" t="s">
        <v>68</v>
      </c>
      <c r="B466" s="65" t="s">
        <v>5450</v>
      </c>
      <c r="C466" s="65" t="s">
        <v>5451</v>
      </c>
      <c r="D466" s="65" t="s">
        <v>1253</v>
      </c>
      <c r="E466" s="65" t="s">
        <v>482</v>
      </c>
      <c r="F466" s="65" t="s">
        <v>5452</v>
      </c>
      <c r="G466" s="65" t="s">
        <v>5453</v>
      </c>
      <c r="H466" s="65" t="s">
        <v>482</v>
      </c>
      <c r="I466" s="65" t="s">
        <v>482</v>
      </c>
      <c r="J466" s="65" t="s">
        <v>5454</v>
      </c>
      <c r="K466" s="65" t="s">
        <v>482</v>
      </c>
    </row>
    <row r="467" spans="1:11">
      <c r="A467" s="65" t="s">
        <v>68</v>
      </c>
      <c r="B467" s="65" t="s">
        <v>5455</v>
      </c>
      <c r="C467" s="65" t="s">
        <v>5456</v>
      </c>
      <c r="D467" s="65" t="s">
        <v>1253</v>
      </c>
      <c r="E467" s="65" t="s">
        <v>482</v>
      </c>
      <c r="F467" s="65" t="s">
        <v>5457</v>
      </c>
      <c r="G467" s="65" t="s">
        <v>5458</v>
      </c>
      <c r="H467" s="65" t="s">
        <v>482</v>
      </c>
      <c r="I467" s="65" t="s">
        <v>482</v>
      </c>
      <c r="J467" s="65" t="s">
        <v>5459</v>
      </c>
      <c r="K467" s="65" t="s">
        <v>482</v>
      </c>
    </row>
    <row r="468" spans="1:11">
      <c r="A468" s="65" t="s">
        <v>68</v>
      </c>
      <c r="B468" s="65" t="s">
        <v>5460</v>
      </c>
      <c r="C468" s="65" t="s">
        <v>5461</v>
      </c>
      <c r="D468" s="65" t="s">
        <v>1253</v>
      </c>
      <c r="E468" s="65" t="s">
        <v>482</v>
      </c>
      <c r="F468" s="65" t="s">
        <v>5462</v>
      </c>
      <c r="G468" s="65" t="s">
        <v>5463</v>
      </c>
      <c r="H468" s="65" t="s">
        <v>482</v>
      </c>
      <c r="I468" s="65" t="s">
        <v>482</v>
      </c>
      <c r="J468" s="65" t="s">
        <v>5464</v>
      </c>
      <c r="K468" s="65" t="s">
        <v>482</v>
      </c>
    </row>
    <row r="469" spans="1:11">
      <c r="A469" s="65" t="s">
        <v>68</v>
      </c>
      <c r="B469" s="65" t="s">
        <v>5465</v>
      </c>
      <c r="C469" s="65" t="s">
        <v>5466</v>
      </c>
      <c r="D469" s="65" t="s">
        <v>1253</v>
      </c>
      <c r="E469" s="65" t="s">
        <v>482</v>
      </c>
      <c r="F469" s="65" t="s">
        <v>5467</v>
      </c>
      <c r="G469" s="65" t="s">
        <v>5468</v>
      </c>
      <c r="H469" s="65" t="s">
        <v>482</v>
      </c>
      <c r="I469" s="65" t="s">
        <v>482</v>
      </c>
      <c r="J469" s="65" t="s">
        <v>5469</v>
      </c>
      <c r="K469" s="65" t="s">
        <v>482</v>
      </c>
    </row>
    <row r="470" spans="1:11">
      <c r="A470" s="65" t="s">
        <v>68</v>
      </c>
      <c r="B470" s="65" t="s">
        <v>1254</v>
      </c>
      <c r="C470" s="65" t="s">
        <v>5470</v>
      </c>
      <c r="D470" s="65" t="s">
        <v>1073</v>
      </c>
      <c r="E470" s="65" t="s">
        <v>38</v>
      </c>
      <c r="F470" s="65" t="s">
        <v>5471</v>
      </c>
      <c r="G470" s="65" t="s">
        <v>5472</v>
      </c>
      <c r="H470" s="65" t="s">
        <v>482</v>
      </c>
      <c r="I470" s="65" t="s">
        <v>482</v>
      </c>
      <c r="J470" s="65" t="s">
        <v>5473</v>
      </c>
      <c r="K470" s="65" t="s">
        <v>482</v>
      </c>
    </row>
    <row r="471" spans="1:11">
      <c r="A471" s="65" t="s">
        <v>68</v>
      </c>
      <c r="B471" s="65" t="s">
        <v>1255</v>
      </c>
      <c r="C471" s="65" t="s">
        <v>5474</v>
      </c>
      <c r="D471" s="65" t="s">
        <v>1073</v>
      </c>
      <c r="E471" s="65" t="s">
        <v>38</v>
      </c>
      <c r="F471" s="65" t="s">
        <v>5475</v>
      </c>
      <c r="G471" s="65" t="s">
        <v>5476</v>
      </c>
      <c r="H471" s="65" t="s">
        <v>482</v>
      </c>
      <c r="I471" s="65" t="s">
        <v>482</v>
      </c>
      <c r="J471" s="65" t="s">
        <v>5477</v>
      </c>
      <c r="K471" s="65" t="s">
        <v>482</v>
      </c>
    </row>
    <row r="472" spans="1:11">
      <c r="A472" s="65" t="s">
        <v>68</v>
      </c>
      <c r="B472" s="65" t="s">
        <v>5478</v>
      </c>
      <c r="C472" s="65" t="s">
        <v>5479</v>
      </c>
      <c r="D472" s="65" t="s">
        <v>1255</v>
      </c>
      <c r="E472" s="65" t="s">
        <v>482</v>
      </c>
      <c r="F472" s="65" t="s">
        <v>5480</v>
      </c>
      <c r="G472" s="65" t="s">
        <v>5481</v>
      </c>
      <c r="H472" s="65" t="s">
        <v>482</v>
      </c>
      <c r="I472" s="65" t="s">
        <v>482</v>
      </c>
      <c r="J472" s="65" t="s">
        <v>5482</v>
      </c>
      <c r="K472" s="65" t="s">
        <v>482</v>
      </c>
    </row>
    <row r="473" spans="1:11">
      <c r="A473" s="65" t="s">
        <v>5483</v>
      </c>
      <c r="B473" s="65" t="s">
        <v>1065</v>
      </c>
      <c r="C473" s="65" t="s">
        <v>5484</v>
      </c>
      <c r="D473" s="65" t="s">
        <v>1050</v>
      </c>
      <c r="E473" s="65" t="s">
        <v>482</v>
      </c>
      <c r="F473" s="65" t="s">
        <v>5485</v>
      </c>
      <c r="G473" s="65" t="s">
        <v>5486</v>
      </c>
      <c r="H473" s="65" t="s">
        <v>482</v>
      </c>
      <c r="I473" s="65" t="s">
        <v>482</v>
      </c>
      <c r="J473" s="65" t="s">
        <v>2674</v>
      </c>
      <c r="K473" s="65" t="s">
        <v>482</v>
      </c>
    </row>
    <row r="474" spans="1:11">
      <c r="A474" s="65" t="s">
        <v>68</v>
      </c>
      <c r="B474" s="65" t="s">
        <v>5487</v>
      </c>
      <c r="C474" s="65" t="s">
        <v>3538</v>
      </c>
      <c r="D474" s="65" t="s">
        <v>1200</v>
      </c>
      <c r="E474" s="65" t="s">
        <v>482</v>
      </c>
      <c r="F474" s="65" t="s">
        <v>5488</v>
      </c>
      <c r="G474" s="65" t="s">
        <v>3540</v>
      </c>
      <c r="H474" s="65" t="s">
        <v>482</v>
      </c>
      <c r="I474" s="65" t="s">
        <v>482</v>
      </c>
      <c r="J474" s="65" t="s">
        <v>5489</v>
      </c>
      <c r="K474" s="65" t="s">
        <v>482</v>
      </c>
    </row>
    <row r="475" spans="1:11">
      <c r="A475" s="65" t="s">
        <v>68</v>
      </c>
      <c r="B475" s="65" t="s">
        <v>1201</v>
      </c>
      <c r="C475" s="65" t="s">
        <v>5490</v>
      </c>
      <c r="D475" s="65" t="s">
        <v>1025</v>
      </c>
      <c r="E475" s="65" t="s">
        <v>38</v>
      </c>
      <c r="F475" s="65" t="s">
        <v>5491</v>
      </c>
      <c r="G475" s="65" t="s">
        <v>5492</v>
      </c>
      <c r="H475" s="65" t="s">
        <v>482</v>
      </c>
      <c r="I475" s="65" t="s">
        <v>482</v>
      </c>
      <c r="J475" s="65" t="s">
        <v>5493</v>
      </c>
      <c r="K475" s="65" t="s">
        <v>482</v>
      </c>
    </row>
    <row r="476" spans="1:11">
      <c r="A476" s="65" t="s">
        <v>68</v>
      </c>
      <c r="B476" s="65" t="s">
        <v>1935</v>
      </c>
      <c r="C476" s="65" t="s">
        <v>5494</v>
      </c>
      <c r="D476" s="65" t="s">
        <v>1028</v>
      </c>
      <c r="E476" s="65" t="s">
        <v>482</v>
      </c>
      <c r="F476" s="65" t="s">
        <v>5495</v>
      </c>
      <c r="G476" s="65" t="s">
        <v>5496</v>
      </c>
      <c r="H476" s="65" t="s">
        <v>482</v>
      </c>
      <c r="I476" s="65" t="s">
        <v>482</v>
      </c>
      <c r="J476" s="65" t="s">
        <v>71</v>
      </c>
      <c r="K476" s="65" t="s">
        <v>482</v>
      </c>
    </row>
    <row r="477" spans="1:11">
      <c r="A477" s="65" t="s">
        <v>68</v>
      </c>
      <c r="B477" s="65" t="s">
        <v>1087</v>
      </c>
      <c r="C477" s="65" t="s">
        <v>3552</v>
      </c>
      <c r="D477" s="65" t="s">
        <v>1026</v>
      </c>
      <c r="E477" s="65" t="s">
        <v>482</v>
      </c>
      <c r="F477" s="65" t="s">
        <v>5497</v>
      </c>
      <c r="G477" s="65" t="s">
        <v>3554</v>
      </c>
      <c r="H477" s="65" t="s">
        <v>482</v>
      </c>
      <c r="I477" s="65" t="s">
        <v>482</v>
      </c>
      <c r="J477" s="65" t="s">
        <v>2674</v>
      </c>
      <c r="K477" s="65" t="s">
        <v>482</v>
      </c>
    </row>
    <row r="478" spans="1:11">
      <c r="A478" s="65" t="s">
        <v>68</v>
      </c>
      <c r="B478" s="65" t="s">
        <v>1092</v>
      </c>
      <c r="C478" s="65" t="s">
        <v>3557</v>
      </c>
      <c r="D478" s="65" t="s">
        <v>1026</v>
      </c>
      <c r="E478" s="65" t="s">
        <v>482</v>
      </c>
      <c r="F478" s="65" t="s">
        <v>5498</v>
      </c>
      <c r="G478" s="65" t="s">
        <v>3559</v>
      </c>
      <c r="H478" s="65" t="s">
        <v>482</v>
      </c>
      <c r="I478" s="65" t="s">
        <v>482</v>
      </c>
      <c r="J478" s="65" t="s">
        <v>36</v>
      </c>
      <c r="K478" s="65" t="s">
        <v>482</v>
      </c>
    </row>
    <row r="479" spans="1:11">
      <c r="A479" s="65" t="s">
        <v>68</v>
      </c>
      <c r="B479" s="65" t="s">
        <v>1111</v>
      </c>
      <c r="C479" s="65" t="s">
        <v>3562</v>
      </c>
      <c r="D479" s="65" t="s">
        <v>1026</v>
      </c>
      <c r="E479" s="65" t="s">
        <v>482</v>
      </c>
      <c r="F479" s="65" t="s">
        <v>5499</v>
      </c>
      <c r="G479" s="65" t="s">
        <v>3564</v>
      </c>
      <c r="H479" s="65" t="s">
        <v>482</v>
      </c>
      <c r="I479" s="65" t="s">
        <v>482</v>
      </c>
      <c r="J479" s="65" t="s">
        <v>62</v>
      </c>
      <c r="K479" s="65" t="s">
        <v>482</v>
      </c>
    </row>
    <row r="480" spans="1:11">
      <c r="A480" s="65" t="s">
        <v>68</v>
      </c>
      <c r="B480" s="65" t="s">
        <v>1114</v>
      </c>
      <c r="C480" s="65" t="s">
        <v>5500</v>
      </c>
      <c r="D480" s="65" t="s">
        <v>1026</v>
      </c>
      <c r="E480" s="65" t="s">
        <v>482</v>
      </c>
      <c r="F480" s="65" t="s">
        <v>5501</v>
      </c>
      <c r="G480" s="65" t="s">
        <v>5502</v>
      </c>
      <c r="H480" s="65" t="s">
        <v>482</v>
      </c>
      <c r="I480" s="65" t="s">
        <v>482</v>
      </c>
      <c r="J480" s="65" t="s">
        <v>51</v>
      </c>
      <c r="K480" s="65" t="s">
        <v>482</v>
      </c>
    </row>
    <row r="481" spans="1:11">
      <c r="A481" s="65" t="s">
        <v>68</v>
      </c>
      <c r="B481" s="65" t="s">
        <v>1346</v>
      </c>
      <c r="C481" s="65" t="s">
        <v>5503</v>
      </c>
      <c r="D481" s="65" t="s">
        <v>1026</v>
      </c>
      <c r="E481" s="65" t="s">
        <v>482</v>
      </c>
      <c r="F481" s="65" t="s">
        <v>5504</v>
      </c>
      <c r="G481" s="65" t="s">
        <v>5505</v>
      </c>
      <c r="H481" s="65" t="s">
        <v>482</v>
      </c>
      <c r="I481" s="65" t="s">
        <v>482</v>
      </c>
      <c r="J481" s="65" t="s">
        <v>129</v>
      </c>
      <c r="K481" s="65" t="s">
        <v>482</v>
      </c>
    </row>
    <row r="482" spans="1:11">
      <c r="A482" s="65" t="s">
        <v>68</v>
      </c>
      <c r="B482" s="65" t="s">
        <v>1347</v>
      </c>
      <c r="C482" s="65" t="s">
        <v>5506</v>
      </c>
      <c r="D482" s="65" t="s">
        <v>1026</v>
      </c>
      <c r="E482" s="65" t="s">
        <v>482</v>
      </c>
      <c r="F482" s="65" t="s">
        <v>5507</v>
      </c>
      <c r="G482" s="65" t="s">
        <v>5508</v>
      </c>
      <c r="H482" s="65" t="s">
        <v>482</v>
      </c>
      <c r="I482" s="65" t="s">
        <v>482</v>
      </c>
      <c r="J482" s="65" t="s">
        <v>42</v>
      </c>
      <c r="K482" s="65" t="s">
        <v>482</v>
      </c>
    </row>
    <row r="483" spans="1:11">
      <c r="A483" s="65" t="s">
        <v>68</v>
      </c>
      <c r="B483" s="65" t="s">
        <v>1348</v>
      </c>
      <c r="C483" s="65" t="s">
        <v>5509</v>
      </c>
      <c r="D483" s="65" t="s">
        <v>1026</v>
      </c>
      <c r="E483" s="65" t="s">
        <v>482</v>
      </c>
      <c r="F483" s="65" t="s">
        <v>5510</v>
      </c>
      <c r="G483" s="65" t="s">
        <v>5511</v>
      </c>
      <c r="H483" s="65" t="s">
        <v>482</v>
      </c>
      <c r="I483" s="65" t="s">
        <v>482</v>
      </c>
      <c r="J483" s="65" t="s">
        <v>63</v>
      </c>
      <c r="K483" s="65" t="s">
        <v>482</v>
      </c>
    </row>
    <row r="484" spans="1:11">
      <c r="A484" s="65" t="s">
        <v>68</v>
      </c>
      <c r="B484" s="65" t="s">
        <v>1349</v>
      </c>
      <c r="C484" s="65" t="s">
        <v>5512</v>
      </c>
      <c r="D484" s="65" t="s">
        <v>1026</v>
      </c>
      <c r="E484" s="65" t="s">
        <v>482</v>
      </c>
      <c r="F484" s="65" t="s">
        <v>5513</v>
      </c>
      <c r="G484" s="65" t="s">
        <v>5514</v>
      </c>
      <c r="H484" s="65" t="s">
        <v>482</v>
      </c>
      <c r="I484" s="65" t="s">
        <v>482</v>
      </c>
      <c r="J484" s="65" t="s">
        <v>4</v>
      </c>
      <c r="K484" s="65" t="s">
        <v>482</v>
      </c>
    </row>
    <row r="485" spans="1:11">
      <c r="A485" s="65" t="s">
        <v>68</v>
      </c>
      <c r="B485" s="65" t="s">
        <v>1350</v>
      </c>
      <c r="C485" s="65" t="s">
        <v>5515</v>
      </c>
      <c r="D485" s="65" t="s">
        <v>1026</v>
      </c>
      <c r="E485" s="65" t="s">
        <v>482</v>
      </c>
      <c r="F485" s="65" t="s">
        <v>5516</v>
      </c>
      <c r="G485" s="65" t="s">
        <v>5517</v>
      </c>
      <c r="H485" s="65" t="s">
        <v>482</v>
      </c>
      <c r="I485" s="65" t="s">
        <v>482</v>
      </c>
      <c r="J485" s="65" t="s">
        <v>1433</v>
      </c>
      <c r="K485" s="65" t="s">
        <v>482</v>
      </c>
    </row>
    <row r="486" spans="1:11">
      <c r="A486" s="65" t="s">
        <v>68</v>
      </c>
      <c r="B486" s="65" t="s">
        <v>1351</v>
      </c>
      <c r="C486" s="65" t="s">
        <v>3538</v>
      </c>
      <c r="D486" s="65" t="s">
        <v>1026</v>
      </c>
      <c r="E486" s="65" t="s">
        <v>482</v>
      </c>
      <c r="F486" s="65" t="s">
        <v>5518</v>
      </c>
      <c r="G486" s="65" t="s">
        <v>3540</v>
      </c>
      <c r="H486" s="65" t="s">
        <v>482</v>
      </c>
      <c r="I486" s="65" t="s">
        <v>482</v>
      </c>
      <c r="J486" s="65" t="s">
        <v>39</v>
      </c>
      <c r="K486" s="65" t="s">
        <v>482</v>
      </c>
    </row>
    <row r="487" spans="1:11">
      <c r="A487" s="65" t="s">
        <v>68</v>
      </c>
      <c r="B487" s="65" t="s">
        <v>1352</v>
      </c>
      <c r="C487" s="65" t="s">
        <v>5519</v>
      </c>
      <c r="D487" s="65" t="s">
        <v>1026</v>
      </c>
      <c r="E487" s="65" t="s">
        <v>482</v>
      </c>
      <c r="F487" s="65" t="s">
        <v>5520</v>
      </c>
      <c r="G487" s="65" t="s">
        <v>5521</v>
      </c>
      <c r="H487" s="65" t="s">
        <v>482</v>
      </c>
      <c r="I487" s="65" t="s">
        <v>482</v>
      </c>
      <c r="J487" s="65" t="s">
        <v>40</v>
      </c>
      <c r="K487" s="65" t="s">
        <v>482</v>
      </c>
    </row>
    <row r="488" spans="1:11">
      <c r="A488" s="65" t="s">
        <v>68</v>
      </c>
      <c r="B488" s="65" t="s">
        <v>1027</v>
      </c>
      <c r="C488" s="65" t="s">
        <v>5522</v>
      </c>
      <c r="D488" s="65" t="s">
        <v>1025</v>
      </c>
      <c r="E488" s="65" t="s">
        <v>38</v>
      </c>
      <c r="F488" s="65" t="s">
        <v>5523</v>
      </c>
      <c r="G488" s="65" t="s">
        <v>5524</v>
      </c>
      <c r="H488" s="65" t="s">
        <v>482</v>
      </c>
      <c r="I488" s="65" t="s">
        <v>482</v>
      </c>
      <c r="J488" s="65" t="s">
        <v>47</v>
      </c>
      <c r="K488" s="65" t="s">
        <v>482</v>
      </c>
    </row>
    <row r="489" spans="1:11">
      <c r="A489" s="65" t="s">
        <v>68</v>
      </c>
      <c r="B489" s="65" t="s">
        <v>1393</v>
      </c>
      <c r="C489" s="65" t="s">
        <v>3552</v>
      </c>
      <c r="D489" s="65" t="s">
        <v>1027</v>
      </c>
      <c r="E489" s="65" t="s">
        <v>482</v>
      </c>
      <c r="F489" s="65" t="s">
        <v>5525</v>
      </c>
      <c r="G489" s="65" t="s">
        <v>3554</v>
      </c>
      <c r="H489" s="65" t="s">
        <v>482</v>
      </c>
      <c r="I489" s="65" t="s">
        <v>482</v>
      </c>
      <c r="J489" s="65" t="s">
        <v>1434</v>
      </c>
      <c r="K489" s="65" t="s">
        <v>482</v>
      </c>
    </row>
    <row r="490" spans="1:11">
      <c r="A490" s="65" t="s">
        <v>76</v>
      </c>
      <c r="B490" s="65" t="s">
        <v>1177</v>
      </c>
      <c r="C490" s="65" t="s">
        <v>5526</v>
      </c>
      <c r="D490" s="65" t="s">
        <v>1066</v>
      </c>
      <c r="E490" s="65" t="s">
        <v>482</v>
      </c>
      <c r="F490" s="65" t="s">
        <v>5527</v>
      </c>
      <c r="G490" s="65" t="s">
        <v>5528</v>
      </c>
      <c r="H490" s="65" t="s">
        <v>482</v>
      </c>
      <c r="I490" s="65" t="s">
        <v>482</v>
      </c>
      <c r="J490" s="65" t="s">
        <v>63</v>
      </c>
      <c r="K490" s="65" t="s">
        <v>482</v>
      </c>
    </row>
    <row r="491" spans="1:11">
      <c r="A491" s="65" t="s">
        <v>68</v>
      </c>
      <c r="B491" s="65" t="s">
        <v>1306</v>
      </c>
      <c r="C491" s="65" t="s">
        <v>5529</v>
      </c>
      <c r="D491" s="65" t="s">
        <v>1071</v>
      </c>
      <c r="E491" s="65" t="s">
        <v>38</v>
      </c>
      <c r="F491" s="65" t="s">
        <v>5530</v>
      </c>
      <c r="G491" s="65" t="s">
        <v>5531</v>
      </c>
      <c r="H491" s="65" t="s">
        <v>482</v>
      </c>
      <c r="I491" s="65" t="s">
        <v>482</v>
      </c>
      <c r="J491" s="65" t="s">
        <v>5532</v>
      </c>
      <c r="K491" s="65" t="s">
        <v>482</v>
      </c>
    </row>
    <row r="492" spans="1:11">
      <c r="A492" s="65" t="s">
        <v>68</v>
      </c>
      <c r="B492" s="65" t="s">
        <v>5533</v>
      </c>
      <c r="C492" s="65" t="s">
        <v>5534</v>
      </c>
      <c r="D492" s="65" t="s">
        <v>1306</v>
      </c>
      <c r="E492" s="65" t="s">
        <v>482</v>
      </c>
      <c r="F492" s="65" t="s">
        <v>5535</v>
      </c>
      <c r="G492" s="65" t="s">
        <v>5536</v>
      </c>
      <c r="H492" s="65" t="s">
        <v>482</v>
      </c>
      <c r="I492" s="65" t="s">
        <v>482</v>
      </c>
      <c r="J492" s="65" t="s">
        <v>5537</v>
      </c>
      <c r="K492" s="65" t="s">
        <v>482</v>
      </c>
    </row>
    <row r="493" spans="1:11">
      <c r="A493" s="65" t="s">
        <v>68</v>
      </c>
      <c r="B493" s="65" t="s">
        <v>5538</v>
      </c>
      <c r="C493" s="65" t="s">
        <v>5539</v>
      </c>
      <c r="D493" s="65" t="s">
        <v>1306</v>
      </c>
      <c r="E493" s="65" t="s">
        <v>482</v>
      </c>
      <c r="F493" s="65" t="s">
        <v>5540</v>
      </c>
      <c r="G493" s="65" t="s">
        <v>5541</v>
      </c>
      <c r="H493" s="65" t="s">
        <v>482</v>
      </c>
      <c r="I493" s="65" t="s">
        <v>482</v>
      </c>
      <c r="J493" s="65" t="s">
        <v>5542</v>
      </c>
      <c r="K493" s="65" t="s">
        <v>482</v>
      </c>
    </row>
    <row r="494" spans="1:11">
      <c r="A494" s="65" t="s">
        <v>68</v>
      </c>
      <c r="B494" s="65" t="s">
        <v>1307</v>
      </c>
      <c r="C494" s="65" t="s">
        <v>5543</v>
      </c>
      <c r="D494" s="65" t="s">
        <v>1071</v>
      </c>
      <c r="E494" s="65" t="s">
        <v>38</v>
      </c>
      <c r="F494" s="65" t="s">
        <v>5544</v>
      </c>
      <c r="G494" s="65" t="s">
        <v>5545</v>
      </c>
      <c r="H494" s="65" t="s">
        <v>482</v>
      </c>
      <c r="I494" s="65" t="s">
        <v>482</v>
      </c>
      <c r="J494" s="65" t="s">
        <v>5546</v>
      </c>
      <c r="K494" s="65" t="s">
        <v>482</v>
      </c>
    </row>
    <row r="495" spans="1:11">
      <c r="A495" s="65" t="s">
        <v>68</v>
      </c>
      <c r="B495" s="65" t="s">
        <v>5547</v>
      </c>
      <c r="C495" s="65" t="s">
        <v>5548</v>
      </c>
      <c r="D495" s="65" t="s">
        <v>1307</v>
      </c>
      <c r="E495" s="65" t="s">
        <v>482</v>
      </c>
      <c r="F495" s="65" t="s">
        <v>5549</v>
      </c>
      <c r="G495" s="65" t="s">
        <v>5550</v>
      </c>
      <c r="H495" s="65" t="s">
        <v>482</v>
      </c>
      <c r="I495" s="65" t="s">
        <v>482</v>
      </c>
      <c r="J495" s="65" t="s">
        <v>5551</v>
      </c>
      <c r="K495" s="65" t="s">
        <v>482</v>
      </c>
    </row>
    <row r="496" spans="1:11">
      <c r="A496" s="65" t="s">
        <v>68</v>
      </c>
      <c r="B496" s="65" t="s">
        <v>5552</v>
      </c>
      <c r="C496" s="65" t="s">
        <v>5553</v>
      </c>
      <c r="D496" s="65" t="s">
        <v>1307</v>
      </c>
      <c r="E496" s="65" t="s">
        <v>482</v>
      </c>
      <c r="F496" s="65" t="s">
        <v>5554</v>
      </c>
      <c r="G496" s="65" t="s">
        <v>5555</v>
      </c>
      <c r="H496" s="65" t="s">
        <v>482</v>
      </c>
      <c r="I496" s="65" t="s">
        <v>482</v>
      </c>
      <c r="J496" s="65" t="s">
        <v>5556</v>
      </c>
      <c r="K496" s="65" t="s">
        <v>482</v>
      </c>
    </row>
    <row r="497" spans="1:11">
      <c r="A497" s="65" t="s">
        <v>68</v>
      </c>
      <c r="B497" s="65" t="s">
        <v>5557</v>
      </c>
      <c r="C497" s="65" t="s">
        <v>5558</v>
      </c>
      <c r="D497" s="65" t="s">
        <v>1307</v>
      </c>
      <c r="E497" s="65" t="s">
        <v>482</v>
      </c>
      <c r="F497" s="65" t="s">
        <v>5559</v>
      </c>
      <c r="G497" s="65" t="s">
        <v>5560</v>
      </c>
      <c r="H497" s="65" t="s">
        <v>482</v>
      </c>
      <c r="I497" s="65" t="s">
        <v>482</v>
      </c>
      <c r="J497" s="65" t="s">
        <v>5561</v>
      </c>
      <c r="K497" s="65" t="s">
        <v>482</v>
      </c>
    </row>
    <row r="498" spans="1:11">
      <c r="A498" s="65" t="s">
        <v>68</v>
      </c>
      <c r="B498" s="65" t="s">
        <v>5562</v>
      </c>
      <c r="C498" s="65" t="s">
        <v>5563</v>
      </c>
      <c r="D498" s="65" t="s">
        <v>1307</v>
      </c>
      <c r="E498" s="65" t="s">
        <v>482</v>
      </c>
      <c r="F498" s="65" t="s">
        <v>5564</v>
      </c>
      <c r="G498" s="65" t="s">
        <v>5565</v>
      </c>
      <c r="H498" s="65" t="s">
        <v>482</v>
      </c>
      <c r="I498" s="65" t="s">
        <v>482</v>
      </c>
      <c r="J498" s="65" t="s">
        <v>5566</v>
      </c>
      <c r="K498" s="65" t="s">
        <v>482</v>
      </c>
    </row>
    <row r="499" spans="1:11">
      <c r="A499" s="65" t="s">
        <v>68</v>
      </c>
      <c r="B499" s="65" t="s">
        <v>5567</v>
      </c>
      <c r="C499" s="65" t="s">
        <v>5568</v>
      </c>
      <c r="D499" s="65" t="s">
        <v>1307</v>
      </c>
      <c r="E499" s="65" t="s">
        <v>482</v>
      </c>
      <c r="F499" s="65" t="s">
        <v>5569</v>
      </c>
      <c r="G499" s="65" t="s">
        <v>5570</v>
      </c>
      <c r="H499" s="65" t="s">
        <v>482</v>
      </c>
      <c r="I499" s="65" t="s">
        <v>482</v>
      </c>
      <c r="J499" s="65" t="s">
        <v>5571</v>
      </c>
      <c r="K499" s="65" t="s">
        <v>482</v>
      </c>
    </row>
    <row r="500" spans="1:11">
      <c r="A500" s="65" t="s">
        <v>68</v>
      </c>
      <c r="B500" s="65" t="s">
        <v>5572</v>
      </c>
      <c r="C500" s="65" t="s">
        <v>5573</v>
      </c>
      <c r="D500" s="65" t="s">
        <v>1307</v>
      </c>
      <c r="E500" s="65" t="s">
        <v>482</v>
      </c>
      <c r="F500" s="65" t="s">
        <v>5574</v>
      </c>
      <c r="G500" s="65" t="s">
        <v>5575</v>
      </c>
      <c r="H500" s="65" t="s">
        <v>482</v>
      </c>
      <c r="I500" s="65" t="s">
        <v>482</v>
      </c>
      <c r="J500" s="65" t="s">
        <v>5576</v>
      </c>
      <c r="K500" s="65" t="s">
        <v>482</v>
      </c>
    </row>
    <row r="501" spans="1:11">
      <c r="A501" s="65" t="s">
        <v>68</v>
      </c>
      <c r="B501" s="65" t="s">
        <v>5577</v>
      </c>
      <c r="C501" s="65" t="s">
        <v>5578</v>
      </c>
      <c r="D501" s="65" t="s">
        <v>1307</v>
      </c>
      <c r="E501" s="65" t="s">
        <v>482</v>
      </c>
      <c r="F501" s="65" t="s">
        <v>5579</v>
      </c>
      <c r="G501" s="65" t="s">
        <v>5580</v>
      </c>
      <c r="H501" s="65" t="s">
        <v>482</v>
      </c>
      <c r="I501" s="65" t="s">
        <v>482</v>
      </c>
      <c r="J501" s="65" t="s">
        <v>5581</v>
      </c>
      <c r="K501" s="65" t="s">
        <v>482</v>
      </c>
    </row>
    <row r="502" spans="1:11">
      <c r="A502" s="65" t="s">
        <v>68</v>
      </c>
      <c r="B502" s="65" t="s">
        <v>5582</v>
      </c>
      <c r="C502" s="65" t="s">
        <v>5583</v>
      </c>
      <c r="D502" s="65" t="s">
        <v>1307</v>
      </c>
      <c r="E502" s="65" t="s">
        <v>482</v>
      </c>
      <c r="F502" s="65" t="s">
        <v>5584</v>
      </c>
      <c r="G502" s="65" t="s">
        <v>5585</v>
      </c>
      <c r="H502" s="65" t="s">
        <v>482</v>
      </c>
      <c r="I502" s="65" t="s">
        <v>482</v>
      </c>
      <c r="J502" s="65" t="s">
        <v>5586</v>
      </c>
      <c r="K502" s="65" t="s">
        <v>482</v>
      </c>
    </row>
    <row r="503" spans="1:11">
      <c r="A503" s="65" t="s">
        <v>68</v>
      </c>
      <c r="B503" s="65" t="s">
        <v>5587</v>
      </c>
      <c r="C503" s="65" t="s">
        <v>5588</v>
      </c>
      <c r="D503" s="65" t="s">
        <v>1307</v>
      </c>
      <c r="E503" s="65" t="s">
        <v>482</v>
      </c>
      <c r="F503" s="65" t="s">
        <v>5589</v>
      </c>
      <c r="G503" s="65" t="s">
        <v>5590</v>
      </c>
      <c r="H503" s="65" t="s">
        <v>482</v>
      </c>
      <c r="I503" s="65" t="s">
        <v>482</v>
      </c>
      <c r="J503" s="65" t="s">
        <v>5591</v>
      </c>
      <c r="K503" s="65" t="s">
        <v>482</v>
      </c>
    </row>
    <row r="504" spans="1:11">
      <c r="A504" s="65" t="s">
        <v>68</v>
      </c>
      <c r="B504" s="65" t="s">
        <v>1309</v>
      </c>
      <c r="C504" s="65" t="s">
        <v>5592</v>
      </c>
      <c r="D504" s="65" t="s">
        <v>1071</v>
      </c>
      <c r="E504" s="65" t="s">
        <v>38</v>
      </c>
      <c r="F504" s="65" t="s">
        <v>5593</v>
      </c>
      <c r="G504" s="65" t="s">
        <v>5594</v>
      </c>
      <c r="H504" s="65" t="s">
        <v>482</v>
      </c>
      <c r="I504" s="65" t="s">
        <v>482</v>
      </c>
      <c r="J504" s="65" t="s">
        <v>5595</v>
      </c>
      <c r="K504" s="65" t="s">
        <v>482</v>
      </c>
    </row>
    <row r="505" spans="1:11">
      <c r="A505" s="65" t="s">
        <v>68</v>
      </c>
      <c r="B505" s="65" t="s">
        <v>5596</v>
      </c>
      <c r="C505" s="65" t="s">
        <v>5597</v>
      </c>
      <c r="D505" s="65" t="s">
        <v>1309</v>
      </c>
      <c r="E505" s="65" t="s">
        <v>482</v>
      </c>
      <c r="F505" s="65" t="s">
        <v>5598</v>
      </c>
      <c r="G505" s="65" t="s">
        <v>5599</v>
      </c>
      <c r="H505" s="65" t="s">
        <v>482</v>
      </c>
      <c r="I505" s="65" t="s">
        <v>482</v>
      </c>
      <c r="J505" s="65" t="s">
        <v>5600</v>
      </c>
      <c r="K505" s="65" t="s">
        <v>482</v>
      </c>
    </row>
    <row r="506" spans="1:11">
      <c r="A506" s="65" t="s">
        <v>68</v>
      </c>
      <c r="B506" s="65" t="s">
        <v>1310</v>
      </c>
      <c r="C506" s="65" t="s">
        <v>5601</v>
      </c>
      <c r="D506" s="65" t="s">
        <v>1071</v>
      </c>
      <c r="E506" s="65" t="s">
        <v>482</v>
      </c>
      <c r="F506" s="65" t="s">
        <v>5602</v>
      </c>
      <c r="G506" s="65" t="s">
        <v>5603</v>
      </c>
      <c r="H506" s="65" t="s">
        <v>482</v>
      </c>
      <c r="I506" s="65" t="s">
        <v>482</v>
      </c>
      <c r="J506" s="65" t="s">
        <v>5604</v>
      </c>
      <c r="K506" s="65" t="s">
        <v>482</v>
      </c>
    </row>
    <row r="507" spans="1:11">
      <c r="A507" s="65" t="s">
        <v>68</v>
      </c>
      <c r="B507" s="65" t="s">
        <v>5605</v>
      </c>
      <c r="C507" s="65" t="s">
        <v>3552</v>
      </c>
      <c r="D507" s="65" t="s">
        <v>1310</v>
      </c>
      <c r="E507" s="65" t="s">
        <v>482</v>
      </c>
      <c r="F507" s="65" t="s">
        <v>5606</v>
      </c>
      <c r="G507" s="65" t="s">
        <v>3554</v>
      </c>
      <c r="H507" s="65" t="s">
        <v>482</v>
      </c>
      <c r="I507" s="65" t="s">
        <v>482</v>
      </c>
      <c r="J507" s="65" t="s">
        <v>5607</v>
      </c>
      <c r="K507" s="65" t="s">
        <v>482</v>
      </c>
    </row>
    <row r="508" spans="1:11">
      <c r="A508" s="65" t="s">
        <v>68</v>
      </c>
      <c r="B508" s="65" t="s">
        <v>5608</v>
      </c>
      <c r="C508" s="65" t="s">
        <v>3557</v>
      </c>
      <c r="D508" s="65" t="s">
        <v>1310</v>
      </c>
      <c r="E508" s="65" t="s">
        <v>482</v>
      </c>
      <c r="F508" s="65" t="s">
        <v>5609</v>
      </c>
      <c r="G508" s="65" t="s">
        <v>3559</v>
      </c>
      <c r="H508" s="65" t="s">
        <v>482</v>
      </c>
      <c r="I508" s="65" t="s">
        <v>482</v>
      </c>
      <c r="J508" s="65" t="s">
        <v>5610</v>
      </c>
      <c r="K508" s="65" t="s">
        <v>482</v>
      </c>
    </row>
    <row r="509" spans="1:11">
      <c r="A509" s="65" t="s">
        <v>68</v>
      </c>
      <c r="B509" s="65" t="s">
        <v>5611</v>
      </c>
      <c r="C509" s="65" t="s">
        <v>3562</v>
      </c>
      <c r="D509" s="65" t="s">
        <v>1310</v>
      </c>
      <c r="E509" s="65" t="s">
        <v>482</v>
      </c>
      <c r="F509" s="65" t="s">
        <v>5612</v>
      </c>
      <c r="G509" s="65" t="s">
        <v>3564</v>
      </c>
      <c r="H509" s="65" t="s">
        <v>482</v>
      </c>
      <c r="I509" s="65" t="s">
        <v>482</v>
      </c>
      <c r="J509" s="65" t="s">
        <v>5613</v>
      </c>
      <c r="K509" s="65" t="s">
        <v>482</v>
      </c>
    </row>
    <row r="510" spans="1:11">
      <c r="A510" s="65" t="s">
        <v>68</v>
      </c>
      <c r="B510" s="65" t="s">
        <v>5614</v>
      </c>
      <c r="C510" s="65" t="s">
        <v>5615</v>
      </c>
      <c r="D510" s="65" t="s">
        <v>1310</v>
      </c>
      <c r="E510" s="65" t="s">
        <v>482</v>
      </c>
      <c r="F510" s="65" t="s">
        <v>5616</v>
      </c>
      <c r="G510" s="65" t="s">
        <v>5617</v>
      </c>
      <c r="H510" s="65" t="s">
        <v>482</v>
      </c>
      <c r="I510" s="65" t="s">
        <v>482</v>
      </c>
      <c r="J510" s="65" t="s">
        <v>5618</v>
      </c>
      <c r="K510" s="65" t="s">
        <v>482</v>
      </c>
    </row>
    <row r="511" spans="1:11">
      <c r="A511" s="65" t="s">
        <v>68</v>
      </c>
      <c r="B511" s="65" t="s">
        <v>5619</v>
      </c>
      <c r="C511" s="65" t="s">
        <v>5620</v>
      </c>
      <c r="D511" s="65" t="s">
        <v>1310</v>
      </c>
      <c r="E511" s="65" t="s">
        <v>482</v>
      </c>
      <c r="F511" s="65" t="s">
        <v>5621</v>
      </c>
      <c r="G511" s="65" t="s">
        <v>5622</v>
      </c>
      <c r="H511" s="65" t="s">
        <v>482</v>
      </c>
      <c r="I511" s="65" t="s">
        <v>482</v>
      </c>
      <c r="J511" s="65" t="s">
        <v>5623</v>
      </c>
      <c r="K511" s="65" t="s">
        <v>482</v>
      </c>
    </row>
    <row r="512" spans="1:11">
      <c r="A512" s="65" t="s">
        <v>68</v>
      </c>
      <c r="B512" s="65" t="s">
        <v>5624</v>
      </c>
      <c r="C512" s="65" t="s">
        <v>5625</v>
      </c>
      <c r="D512" s="65" t="s">
        <v>1310</v>
      </c>
      <c r="E512" s="65" t="s">
        <v>482</v>
      </c>
      <c r="F512" s="65" t="s">
        <v>5626</v>
      </c>
      <c r="G512" s="65" t="s">
        <v>5627</v>
      </c>
      <c r="H512" s="65" t="s">
        <v>482</v>
      </c>
      <c r="I512" s="65" t="s">
        <v>482</v>
      </c>
      <c r="J512" s="65" t="s">
        <v>5628</v>
      </c>
      <c r="K512" s="65" t="s">
        <v>482</v>
      </c>
    </row>
    <row r="513" spans="1:11">
      <c r="A513" s="65" t="s">
        <v>68</v>
      </c>
      <c r="B513" s="65" t="s">
        <v>5629</v>
      </c>
      <c r="C513" s="65" t="s">
        <v>5630</v>
      </c>
      <c r="D513" s="65" t="s">
        <v>1310</v>
      </c>
      <c r="E513" s="65" t="s">
        <v>482</v>
      </c>
      <c r="F513" s="65" t="s">
        <v>5631</v>
      </c>
      <c r="G513" s="65" t="s">
        <v>5632</v>
      </c>
      <c r="H513" s="65" t="s">
        <v>482</v>
      </c>
      <c r="I513" s="65" t="s">
        <v>482</v>
      </c>
      <c r="J513" s="65" t="s">
        <v>5633</v>
      </c>
      <c r="K513" s="65" t="s">
        <v>482</v>
      </c>
    </row>
    <row r="514" spans="1:11">
      <c r="A514" s="65" t="s">
        <v>68</v>
      </c>
      <c r="B514" s="65" t="s">
        <v>5634</v>
      </c>
      <c r="C514" s="65" t="s">
        <v>5635</v>
      </c>
      <c r="D514" s="65" t="s">
        <v>1310</v>
      </c>
      <c r="E514" s="65" t="s">
        <v>482</v>
      </c>
      <c r="F514" s="65" t="s">
        <v>5636</v>
      </c>
      <c r="G514" s="65" t="s">
        <v>5637</v>
      </c>
      <c r="H514" s="65" t="s">
        <v>482</v>
      </c>
      <c r="I514" s="65" t="s">
        <v>482</v>
      </c>
      <c r="J514" s="65" t="s">
        <v>5638</v>
      </c>
      <c r="K514" s="65" t="s">
        <v>482</v>
      </c>
    </row>
    <row r="515" spans="1:11">
      <c r="A515" s="65" t="s">
        <v>68</v>
      </c>
      <c r="B515" s="65" t="s">
        <v>5639</v>
      </c>
      <c r="C515" s="65" t="s">
        <v>3538</v>
      </c>
      <c r="D515" s="65" t="s">
        <v>1310</v>
      </c>
      <c r="E515" s="65" t="s">
        <v>482</v>
      </c>
      <c r="F515" s="65" t="s">
        <v>5640</v>
      </c>
      <c r="G515" s="65" t="s">
        <v>3540</v>
      </c>
      <c r="H515" s="65" t="s">
        <v>482</v>
      </c>
      <c r="I515" s="65" t="s">
        <v>482</v>
      </c>
      <c r="J515" s="65" t="s">
        <v>5641</v>
      </c>
      <c r="K515" s="65" t="s">
        <v>482</v>
      </c>
    </row>
    <row r="516" spans="1:11">
      <c r="A516" s="65" t="s">
        <v>68</v>
      </c>
      <c r="B516" s="65" t="s">
        <v>1311</v>
      </c>
      <c r="C516" s="65" t="s">
        <v>5642</v>
      </c>
      <c r="D516" s="65" t="s">
        <v>1071</v>
      </c>
      <c r="E516" s="65" t="s">
        <v>38</v>
      </c>
      <c r="F516" s="65" t="s">
        <v>5643</v>
      </c>
      <c r="G516" s="65" t="s">
        <v>5644</v>
      </c>
      <c r="H516" s="65" t="s">
        <v>482</v>
      </c>
      <c r="I516" s="65" t="s">
        <v>482</v>
      </c>
      <c r="J516" s="65" t="s">
        <v>5645</v>
      </c>
      <c r="K516" s="65" t="s">
        <v>482</v>
      </c>
    </row>
    <row r="517" spans="1:11">
      <c r="A517" s="65" t="s">
        <v>68</v>
      </c>
      <c r="B517" s="65" t="s">
        <v>1072</v>
      </c>
      <c r="C517" s="65" t="s">
        <v>5646</v>
      </c>
      <c r="D517" s="65" t="s">
        <v>1050</v>
      </c>
      <c r="E517" s="65" t="s">
        <v>38</v>
      </c>
      <c r="F517" s="65" t="s">
        <v>5647</v>
      </c>
      <c r="G517" s="65" t="s">
        <v>5648</v>
      </c>
      <c r="H517" s="65" t="s">
        <v>482</v>
      </c>
      <c r="I517" s="65" t="s">
        <v>482</v>
      </c>
      <c r="J517" s="65" t="s">
        <v>5649</v>
      </c>
      <c r="K517" s="65" t="s">
        <v>482</v>
      </c>
    </row>
    <row r="518" spans="1:11">
      <c r="A518" s="65" t="s">
        <v>68</v>
      </c>
      <c r="B518" s="65" t="s">
        <v>1245</v>
      </c>
      <c r="C518" s="65" t="s">
        <v>5650</v>
      </c>
      <c r="D518" s="65" t="s">
        <v>1072</v>
      </c>
      <c r="E518" s="65" t="s">
        <v>38</v>
      </c>
      <c r="F518" s="65" t="s">
        <v>5651</v>
      </c>
      <c r="G518" s="65" t="s">
        <v>5652</v>
      </c>
      <c r="H518" s="65" t="s">
        <v>482</v>
      </c>
      <c r="I518" s="65" t="s">
        <v>482</v>
      </c>
      <c r="J518" s="65" t="s">
        <v>5653</v>
      </c>
      <c r="K518" s="65" t="s">
        <v>482</v>
      </c>
    </row>
    <row r="519" spans="1:11">
      <c r="A519" s="65" t="s">
        <v>68</v>
      </c>
      <c r="B519" s="65" t="s">
        <v>5654</v>
      </c>
      <c r="C519" s="65" t="s">
        <v>3552</v>
      </c>
      <c r="D519" s="65" t="s">
        <v>1245</v>
      </c>
      <c r="E519" s="65" t="s">
        <v>482</v>
      </c>
      <c r="F519" s="65" t="s">
        <v>5655</v>
      </c>
      <c r="G519" s="65" t="s">
        <v>3554</v>
      </c>
      <c r="H519" s="65" t="s">
        <v>482</v>
      </c>
      <c r="I519" s="65" t="s">
        <v>482</v>
      </c>
      <c r="J519" s="65" t="s">
        <v>5656</v>
      </c>
      <c r="K519" s="65" t="s">
        <v>482</v>
      </c>
    </row>
    <row r="520" spans="1:11">
      <c r="A520" s="65" t="s">
        <v>68</v>
      </c>
      <c r="B520" s="65" t="s">
        <v>5657</v>
      </c>
      <c r="C520" s="65" t="s">
        <v>3557</v>
      </c>
      <c r="D520" s="65" t="s">
        <v>1245</v>
      </c>
      <c r="E520" s="65" t="s">
        <v>482</v>
      </c>
      <c r="F520" s="65" t="s">
        <v>5658</v>
      </c>
      <c r="G520" s="65" t="s">
        <v>3559</v>
      </c>
      <c r="H520" s="65" t="s">
        <v>482</v>
      </c>
      <c r="I520" s="65" t="s">
        <v>482</v>
      </c>
      <c r="J520" s="65" t="s">
        <v>5659</v>
      </c>
      <c r="K520" s="65" t="s">
        <v>482</v>
      </c>
    </row>
    <row r="521" spans="1:11">
      <c r="A521" s="65" t="s">
        <v>68</v>
      </c>
      <c r="B521" s="65" t="s">
        <v>5660</v>
      </c>
      <c r="C521" s="65" t="s">
        <v>3562</v>
      </c>
      <c r="D521" s="65" t="s">
        <v>1245</v>
      </c>
      <c r="E521" s="65" t="s">
        <v>482</v>
      </c>
      <c r="F521" s="65" t="s">
        <v>5661</v>
      </c>
      <c r="G521" s="65" t="s">
        <v>3564</v>
      </c>
      <c r="H521" s="65" t="s">
        <v>482</v>
      </c>
      <c r="I521" s="65" t="s">
        <v>482</v>
      </c>
      <c r="J521" s="65" t="s">
        <v>5662</v>
      </c>
      <c r="K521" s="65" t="s">
        <v>482</v>
      </c>
    </row>
    <row r="522" spans="1:11">
      <c r="A522" s="65" t="s">
        <v>68</v>
      </c>
      <c r="B522" s="65" t="s">
        <v>5663</v>
      </c>
      <c r="C522" s="65" t="s">
        <v>5664</v>
      </c>
      <c r="D522" s="65" t="s">
        <v>1245</v>
      </c>
      <c r="E522" s="65" t="s">
        <v>482</v>
      </c>
      <c r="F522" s="65" t="s">
        <v>5665</v>
      </c>
      <c r="G522" s="65" t="s">
        <v>5666</v>
      </c>
      <c r="H522" s="65" t="s">
        <v>482</v>
      </c>
      <c r="I522" s="65" t="s">
        <v>482</v>
      </c>
      <c r="J522" s="65" t="s">
        <v>5667</v>
      </c>
      <c r="K522" s="65" t="s">
        <v>482</v>
      </c>
    </row>
    <row r="523" spans="1:11">
      <c r="A523" s="65" t="s">
        <v>68</v>
      </c>
      <c r="B523" s="65" t="s">
        <v>5668</v>
      </c>
      <c r="C523" s="65" t="s">
        <v>5669</v>
      </c>
      <c r="D523" s="65" t="s">
        <v>1245</v>
      </c>
      <c r="E523" s="65" t="s">
        <v>482</v>
      </c>
      <c r="F523" s="65" t="s">
        <v>5670</v>
      </c>
      <c r="G523" s="65" t="s">
        <v>5671</v>
      </c>
      <c r="H523" s="65" t="s">
        <v>482</v>
      </c>
      <c r="I523" s="65" t="s">
        <v>482</v>
      </c>
      <c r="J523" s="65" t="s">
        <v>5672</v>
      </c>
      <c r="K523" s="65" t="s">
        <v>482</v>
      </c>
    </row>
    <row r="524" spans="1:11">
      <c r="A524" s="65" t="s">
        <v>68</v>
      </c>
      <c r="B524" s="65" t="s">
        <v>5673</v>
      </c>
      <c r="C524" s="65" t="s">
        <v>5674</v>
      </c>
      <c r="D524" s="65" t="s">
        <v>1245</v>
      </c>
      <c r="E524" s="65" t="s">
        <v>482</v>
      </c>
      <c r="F524" s="65" t="s">
        <v>5675</v>
      </c>
      <c r="G524" s="65" t="s">
        <v>5676</v>
      </c>
      <c r="H524" s="65" t="s">
        <v>482</v>
      </c>
      <c r="I524" s="65" t="s">
        <v>482</v>
      </c>
      <c r="J524" s="65" t="s">
        <v>5677</v>
      </c>
      <c r="K524" s="65" t="s">
        <v>482</v>
      </c>
    </row>
    <row r="525" spans="1:11">
      <c r="A525" s="65" t="s">
        <v>68</v>
      </c>
      <c r="B525" s="65" t="s">
        <v>5678</v>
      </c>
      <c r="C525" s="65" t="s">
        <v>5679</v>
      </c>
      <c r="D525" s="65" t="s">
        <v>1245</v>
      </c>
      <c r="E525" s="65" t="s">
        <v>482</v>
      </c>
      <c r="F525" s="65" t="s">
        <v>5680</v>
      </c>
      <c r="G525" s="65" t="s">
        <v>5681</v>
      </c>
      <c r="H525" s="65" t="s">
        <v>482</v>
      </c>
      <c r="I525" s="65" t="s">
        <v>482</v>
      </c>
      <c r="J525" s="65" t="s">
        <v>5682</v>
      </c>
      <c r="K525" s="65" t="s">
        <v>482</v>
      </c>
    </row>
    <row r="526" spans="1:11">
      <c r="A526" s="65" t="s">
        <v>68</v>
      </c>
      <c r="B526" s="65" t="s">
        <v>1246</v>
      </c>
      <c r="C526" s="65" t="s">
        <v>5683</v>
      </c>
      <c r="D526" s="65" t="s">
        <v>1072</v>
      </c>
      <c r="E526" s="65" t="s">
        <v>38</v>
      </c>
      <c r="F526" s="65" t="s">
        <v>5684</v>
      </c>
      <c r="G526" s="65" t="s">
        <v>5685</v>
      </c>
      <c r="H526" s="65" t="s">
        <v>482</v>
      </c>
      <c r="I526" s="65" t="s">
        <v>482</v>
      </c>
      <c r="J526" s="65" t="s">
        <v>5686</v>
      </c>
      <c r="K526" s="65" t="s">
        <v>482</v>
      </c>
    </row>
    <row r="527" spans="1:11">
      <c r="A527" s="65" t="s">
        <v>68</v>
      </c>
      <c r="B527" s="65" t="s">
        <v>5687</v>
      </c>
      <c r="C527" s="65" t="s">
        <v>5688</v>
      </c>
      <c r="D527" s="65" t="s">
        <v>1246</v>
      </c>
      <c r="E527" s="65" t="s">
        <v>482</v>
      </c>
      <c r="F527" s="65" t="s">
        <v>5689</v>
      </c>
      <c r="G527" s="65" t="s">
        <v>5690</v>
      </c>
      <c r="H527" s="65" t="s">
        <v>482</v>
      </c>
      <c r="I527" s="65" t="s">
        <v>482</v>
      </c>
      <c r="J527" s="65" t="s">
        <v>5691</v>
      </c>
      <c r="K527" s="65" t="s">
        <v>482</v>
      </c>
    </row>
    <row r="528" spans="1:11">
      <c r="A528" s="65" t="s">
        <v>68</v>
      </c>
      <c r="B528" s="65" t="s">
        <v>5692</v>
      </c>
      <c r="C528" s="65" t="s">
        <v>5693</v>
      </c>
      <c r="D528" s="65" t="s">
        <v>1246</v>
      </c>
      <c r="E528" s="65" t="s">
        <v>482</v>
      </c>
      <c r="F528" s="65" t="s">
        <v>5694</v>
      </c>
      <c r="G528" s="65" t="s">
        <v>5695</v>
      </c>
      <c r="H528" s="65" t="s">
        <v>482</v>
      </c>
      <c r="I528" s="65" t="s">
        <v>482</v>
      </c>
      <c r="J528" s="65" t="s">
        <v>5696</v>
      </c>
      <c r="K528" s="65" t="s">
        <v>482</v>
      </c>
    </row>
    <row r="529" spans="1:11">
      <c r="A529" s="65" t="s">
        <v>68</v>
      </c>
      <c r="B529" s="65" t="s">
        <v>1247</v>
      </c>
      <c r="C529" s="65" t="s">
        <v>5697</v>
      </c>
      <c r="D529" s="65" t="s">
        <v>1072</v>
      </c>
      <c r="E529" s="65" t="s">
        <v>38</v>
      </c>
      <c r="F529" s="65" t="s">
        <v>5698</v>
      </c>
      <c r="G529" s="65" t="s">
        <v>5699</v>
      </c>
      <c r="H529" s="65" t="s">
        <v>482</v>
      </c>
      <c r="I529" s="65" t="s">
        <v>482</v>
      </c>
      <c r="J529" s="65" t="s">
        <v>5700</v>
      </c>
      <c r="K529" s="65" t="s">
        <v>482</v>
      </c>
    </row>
    <row r="530" spans="1:11">
      <c r="A530" s="65" t="s">
        <v>68</v>
      </c>
      <c r="B530" s="65" t="s">
        <v>5701</v>
      </c>
      <c r="C530" s="65" t="s">
        <v>5702</v>
      </c>
      <c r="D530" s="65" t="s">
        <v>1247</v>
      </c>
      <c r="E530" s="65" t="s">
        <v>482</v>
      </c>
      <c r="F530" s="65" t="s">
        <v>5703</v>
      </c>
      <c r="G530" s="65" t="s">
        <v>5704</v>
      </c>
      <c r="H530" s="65" t="s">
        <v>482</v>
      </c>
      <c r="I530" s="65" t="s">
        <v>482</v>
      </c>
      <c r="J530" s="65" t="s">
        <v>5705</v>
      </c>
      <c r="K530" s="65" t="s">
        <v>482</v>
      </c>
    </row>
    <row r="531" spans="1:11">
      <c r="A531" s="65" t="s">
        <v>32</v>
      </c>
      <c r="B531" s="65" t="s">
        <v>1432</v>
      </c>
      <c r="C531" s="65" t="s">
        <v>5706</v>
      </c>
      <c r="D531" s="65" t="s">
        <v>4367</v>
      </c>
      <c r="E531" s="65" t="s">
        <v>38</v>
      </c>
      <c r="F531" s="65" t="s">
        <v>5707</v>
      </c>
      <c r="G531" s="65" t="s">
        <v>5708</v>
      </c>
      <c r="H531" s="65" t="s">
        <v>482</v>
      </c>
      <c r="I531" s="65" t="s">
        <v>482</v>
      </c>
      <c r="J531" s="65" t="s">
        <v>1437</v>
      </c>
      <c r="K531" s="65" t="s">
        <v>482</v>
      </c>
    </row>
    <row r="532" spans="1:11">
      <c r="A532" s="65" t="s">
        <v>32</v>
      </c>
      <c r="B532" s="65" t="s">
        <v>63</v>
      </c>
      <c r="C532" s="65" t="s">
        <v>5709</v>
      </c>
      <c r="D532" s="65" t="s">
        <v>4367</v>
      </c>
      <c r="E532" s="65" t="s">
        <v>482</v>
      </c>
      <c r="F532" s="65" t="s">
        <v>5710</v>
      </c>
      <c r="G532" s="65" t="s">
        <v>5711</v>
      </c>
      <c r="H532" s="65" t="s">
        <v>482</v>
      </c>
      <c r="I532" s="65" t="s">
        <v>482</v>
      </c>
      <c r="J532" s="65" t="s">
        <v>56</v>
      </c>
      <c r="K532" s="65" t="s">
        <v>482</v>
      </c>
    </row>
    <row r="533" spans="1:11">
      <c r="A533" s="65" t="s">
        <v>32</v>
      </c>
      <c r="B533" s="65" t="s">
        <v>1025</v>
      </c>
      <c r="C533" s="65" t="s">
        <v>5712</v>
      </c>
      <c r="D533" s="65" t="s">
        <v>1050</v>
      </c>
      <c r="E533" s="65" t="s">
        <v>482</v>
      </c>
      <c r="F533" s="65" t="s">
        <v>5713</v>
      </c>
      <c r="G533" s="65" t="s">
        <v>5714</v>
      </c>
      <c r="H533" s="65" t="s">
        <v>482</v>
      </c>
      <c r="I533" s="65" t="s">
        <v>482</v>
      </c>
      <c r="J533" s="65" t="s">
        <v>35</v>
      </c>
      <c r="K533" s="65" t="s">
        <v>482</v>
      </c>
    </row>
    <row r="534" spans="1:11">
      <c r="A534" s="65" t="s">
        <v>32</v>
      </c>
      <c r="B534" s="65" t="s">
        <v>1419</v>
      </c>
      <c r="C534" s="65" t="s">
        <v>5715</v>
      </c>
      <c r="D534" s="65" t="s">
        <v>1388</v>
      </c>
      <c r="E534" s="65" t="s">
        <v>482</v>
      </c>
      <c r="F534" s="65" t="s">
        <v>5716</v>
      </c>
      <c r="G534" s="65" t="s">
        <v>5717</v>
      </c>
      <c r="H534" s="65" t="s">
        <v>482</v>
      </c>
      <c r="I534" s="65" t="s">
        <v>482</v>
      </c>
      <c r="J534" s="65" t="s">
        <v>2674</v>
      </c>
      <c r="K534" s="65" t="s">
        <v>482</v>
      </c>
    </row>
    <row r="535" spans="1:11">
      <c r="A535" s="65" t="s">
        <v>32</v>
      </c>
      <c r="B535" s="65" t="s">
        <v>1051</v>
      </c>
      <c r="C535" s="65" t="s">
        <v>5718</v>
      </c>
      <c r="D535" s="65" t="s">
        <v>1389</v>
      </c>
      <c r="E535" s="65" t="s">
        <v>482</v>
      </c>
      <c r="F535" s="65" t="s">
        <v>5719</v>
      </c>
      <c r="G535" s="65" t="s">
        <v>5720</v>
      </c>
      <c r="H535" s="65" t="s">
        <v>482</v>
      </c>
      <c r="I535" s="65" t="s">
        <v>482</v>
      </c>
      <c r="J535" s="65" t="s">
        <v>51</v>
      </c>
      <c r="K535" s="65" t="s">
        <v>482</v>
      </c>
    </row>
    <row r="536" spans="1:11">
      <c r="A536" s="65" t="s">
        <v>32</v>
      </c>
      <c r="B536" s="65" t="s">
        <v>1054</v>
      </c>
      <c r="C536" s="65" t="s">
        <v>5721</v>
      </c>
      <c r="D536" s="65" t="s">
        <v>1389</v>
      </c>
      <c r="E536" s="65" t="s">
        <v>38</v>
      </c>
      <c r="F536" s="65" t="s">
        <v>5722</v>
      </c>
      <c r="G536" s="65" t="s">
        <v>5723</v>
      </c>
      <c r="H536" s="65" t="s">
        <v>482</v>
      </c>
      <c r="I536" s="65" t="s">
        <v>482</v>
      </c>
      <c r="J536" s="65" t="s">
        <v>129</v>
      </c>
      <c r="K536" s="65" t="s">
        <v>482</v>
      </c>
    </row>
    <row r="537" spans="1:11">
      <c r="A537" s="65" t="s">
        <v>32</v>
      </c>
      <c r="B537" s="65" t="s">
        <v>1055</v>
      </c>
      <c r="C537" s="65" t="s">
        <v>5724</v>
      </c>
      <c r="D537" s="65" t="s">
        <v>1054</v>
      </c>
      <c r="E537" s="65" t="s">
        <v>482</v>
      </c>
      <c r="F537" s="65" t="s">
        <v>5725</v>
      </c>
      <c r="G537" s="65" t="s">
        <v>5726</v>
      </c>
      <c r="H537" s="65" t="s">
        <v>482</v>
      </c>
      <c r="I537" s="65" t="s">
        <v>482</v>
      </c>
      <c r="J537" s="65" t="s">
        <v>42</v>
      </c>
      <c r="K537" s="65" t="s">
        <v>38</v>
      </c>
    </row>
    <row r="538" spans="1:11">
      <c r="A538" s="65" t="s">
        <v>32</v>
      </c>
      <c r="B538" s="65" t="s">
        <v>1498</v>
      </c>
      <c r="C538" s="65" t="s">
        <v>5727</v>
      </c>
      <c r="D538" s="65" t="s">
        <v>1390</v>
      </c>
      <c r="E538" s="65" t="s">
        <v>482</v>
      </c>
      <c r="F538" s="65" t="s">
        <v>5728</v>
      </c>
      <c r="G538" s="65" t="s">
        <v>5729</v>
      </c>
      <c r="H538" s="65" t="s">
        <v>482</v>
      </c>
      <c r="I538" s="65" t="s">
        <v>482</v>
      </c>
      <c r="J538" s="65" t="s">
        <v>4</v>
      </c>
      <c r="K538" s="65" t="s">
        <v>482</v>
      </c>
    </row>
    <row r="539" spans="1:11">
      <c r="A539" s="65" t="s">
        <v>32</v>
      </c>
      <c r="B539" s="65" t="s">
        <v>1499</v>
      </c>
      <c r="C539" s="65" t="s">
        <v>5730</v>
      </c>
      <c r="D539" s="65" t="s">
        <v>1390</v>
      </c>
      <c r="E539" s="65" t="s">
        <v>482</v>
      </c>
      <c r="F539" s="65" t="s">
        <v>5731</v>
      </c>
      <c r="G539" s="65" t="s">
        <v>5732</v>
      </c>
      <c r="H539" s="65" t="s">
        <v>482</v>
      </c>
      <c r="I539" s="65" t="s">
        <v>482</v>
      </c>
      <c r="J539" s="65" t="s">
        <v>1433</v>
      </c>
      <c r="K539" s="65" t="s">
        <v>482</v>
      </c>
    </row>
    <row r="540" spans="1:11">
      <c r="A540" s="65" t="s">
        <v>32</v>
      </c>
      <c r="B540" s="65" t="s">
        <v>1500</v>
      </c>
      <c r="C540" s="65" t="s">
        <v>5733</v>
      </c>
      <c r="D540" s="65" t="s">
        <v>1390</v>
      </c>
      <c r="E540" s="65" t="s">
        <v>482</v>
      </c>
      <c r="F540" s="65" t="s">
        <v>5734</v>
      </c>
      <c r="G540" s="65" t="s">
        <v>5735</v>
      </c>
      <c r="H540" s="65" t="s">
        <v>482</v>
      </c>
      <c r="I540" s="65" t="s">
        <v>482</v>
      </c>
      <c r="J540" s="65" t="s">
        <v>39</v>
      </c>
      <c r="K540" s="65" t="s">
        <v>482</v>
      </c>
    </row>
    <row r="541" spans="1:11">
      <c r="A541" s="65" t="s">
        <v>32</v>
      </c>
      <c r="B541" s="65" t="s">
        <v>1501</v>
      </c>
      <c r="C541" s="65" t="s">
        <v>5736</v>
      </c>
      <c r="D541" s="65" t="s">
        <v>1390</v>
      </c>
      <c r="E541" s="65" t="s">
        <v>482</v>
      </c>
      <c r="F541" s="65" t="s">
        <v>5737</v>
      </c>
      <c r="G541" s="65" t="s">
        <v>5738</v>
      </c>
      <c r="H541" s="65" t="s">
        <v>482</v>
      </c>
      <c r="I541" s="65" t="s">
        <v>482</v>
      </c>
      <c r="J541" s="65" t="s">
        <v>40</v>
      </c>
      <c r="K541" s="65" t="s">
        <v>482</v>
      </c>
    </row>
    <row r="542" spans="1:11">
      <c r="A542" s="65" t="s">
        <v>68</v>
      </c>
      <c r="B542" s="65" t="s">
        <v>1084</v>
      </c>
      <c r="C542" s="65" t="s">
        <v>5739</v>
      </c>
      <c r="D542" s="65" t="s">
        <v>1050</v>
      </c>
      <c r="E542" s="65" t="s">
        <v>38</v>
      </c>
      <c r="F542" s="65" t="s">
        <v>5740</v>
      </c>
      <c r="G542" s="65" t="s">
        <v>5741</v>
      </c>
      <c r="H542" s="65" t="s">
        <v>482</v>
      </c>
      <c r="I542" s="65" t="s">
        <v>482</v>
      </c>
      <c r="J542" s="65" t="s">
        <v>2809</v>
      </c>
      <c r="K542" s="65" t="s">
        <v>482</v>
      </c>
    </row>
    <row r="543" spans="1:11">
      <c r="A543" s="65" t="s">
        <v>68</v>
      </c>
      <c r="B543" s="65" t="s">
        <v>1159</v>
      </c>
      <c r="C543" s="65" t="s">
        <v>5742</v>
      </c>
      <c r="D543" s="65" t="s">
        <v>1084</v>
      </c>
      <c r="E543" s="65" t="s">
        <v>38</v>
      </c>
      <c r="F543" s="65" t="s">
        <v>5743</v>
      </c>
      <c r="G543" s="65" t="s">
        <v>5744</v>
      </c>
      <c r="H543" s="65" t="s">
        <v>482</v>
      </c>
      <c r="I543" s="65" t="s">
        <v>482</v>
      </c>
      <c r="J543" s="65" t="s">
        <v>2813</v>
      </c>
      <c r="K543" s="65" t="s">
        <v>482</v>
      </c>
    </row>
    <row r="544" spans="1:11">
      <c r="A544" s="65" t="s">
        <v>68</v>
      </c>
      <c r="B544" s="65" t="s">
        <v>1160</v>
      </c>
      <c r="C544" s="65" t="s">
        <v>5745</v>
      </c>
      <c r="D544" s="65" t="s">
        <v>1084</v>
      </c>
      <c r="E544" s="65" t="s">
        <v>38</v>
      </c>
      <c r="F544" s="65" t="s">
        <v>5746</v>
      </c>
      <c r="G544" s="65" t="s">
        <v>5747</v>
      </c>
      <c r="H544" s="65" t="s">
        <v>482</v>
      </c>
      <c r="I544" s="65" t="s">
        <v>482</v>
      </c>
      <c r="J544" s="65" t="s">
        <v>5748</v>
      </c>
      <c r="K544" s="65" t="s">
        <v>482</v>
      </c>
    </row>
    <row r="545" spans="1:11">
      <c r="A545" s="65" t="s">
        <v>68</v>
      </c>
      <c r="B545" s="65" t="s">
        <v>5749</v>
      </c>
      <c r="C545" s="65" t="s">
        <v>3562</v>
      </c>
      <c r="D545" s="65" t="s">
        <v>1159</v>
      </c>
      <c r="E545" s="65" t="s">
        <v>482</v>
      </c>
      <c r="F545" s="65" t="s">
        <v>5750</v>
      </c>
      <c r="G545" s="65" t="s">
        <v>3564</v>
      </c>
      <c r="H545" s="65" t="s">
        <v>482</v>
      </c>
      <c r="I545" s="65" t="s">
        <v>482</v>
      </c>
      <c r="J545" s="65" t="s">
        <v>2825</v>
      </c>
      <c r="K545" s="65" t="s">
        <v>482</v>
      </c>
    </row>
    <row r="546" spans="1:11">
      <c r="A546" s="65" t="s">
        <v>68</v>
      </c>
      <c r="B546" s="65" t="s">
        <v>5751</v>
      </c>
      <c r="C546" s="65" t="s">
        <v>3552</v>
      </c>
      <c r="D546" s="65" t="s">
        <v>1159</v>
      </c>
      <c r="E546" s="65" t="s">
        <v>482</v>
      </c>
      <c r="F546" s="65" t="s">
        <v>5752</v>
      </c>
      <c r="G546" s="65" t="s">
        <v>3554</v>
      </c>
      <c r="H546" s="65" t="s">
        <v>482</v>
      </c>
      <c r="I546" s="65" t="s">
        <v>482</v>
      </c>
      <c r="J546" s="65" t="s">
        <v>2817</v>
      </c>
      <c r="K546" s="65" t="s">
        <v>482</v>
      </c>
    </row>
    <row r="547" spans="1:11">
      <c r="A547" s="65" t="s">
        <v>68</v>
      </c>
      <c r="B547" s="65" t="s">
        <v>1269</v>
      </c>
      <c r="C547" s="65" t="s">
        <v>5753</v>
      </c>
      <c r="D547" s="65" t="s">
        <v>1074</v>
      </c>
      <c r="E547" s="65" t="s">
        <v>38</v>
      </c>
      <c r="F547" s="65" t="s">
        <v>5754</v>
      </c>
      <c r="G547" s="65" t="s">
        <v>5755</v>
      </c>
      <c r="H547" s="65" t="s">
        <v>482</v>
      </c>
      <c r="I547" s="65" t="s">
        <v>482</v>
      </c>
      <c r="J547" s="65" t="s">
        <v>5756</v>
      </c>
      <c r="K547" s="65" t="s">
        <v>482</v>
      </c>
    </row>
    <row r="548" spans="1:11">
      <c r="A548" s="65" t="s">
        <v>68</v>
      </c>
      <c r="B548" s="65" t="s">
        <v>5757</v>
      </c>
      <c r="C548" s="65" t="s">
        <v>3552</v>
      </c>
      <c r="D548" s="65" t="s">
        <v>1269</v>
      </c>
      <c r="E548" s="65" t="s">
        <v>482</v>
      </c>
      <c r="F548" s="65" t="s">
        <v>5758</v>
      </c>
      <c r="G548" s="65" t="s">
        <v>3554</v>
      </c>
      <c r="H548" s="65" t="s">
        <v>482</v>
      </c>
      <c r="I548" s="65" t="s">
        <v>482</v>
      </c>
      <c r="J548" s="65" t="s">
        <v>5759</v>
      </c>
      <c r="K548" s="65" t="s">
        <v>482</v>
      </c>
    </row>
    <row r="549" spans="1:11">
      <c r="A549" s="65" t="s">
        <v>68</v>
      </c>
      <c r="B549" s="65" t="s">
        <v>5760</v>
      </c>
      <c r="C549" s="65" t="s">
        <v>3557</v>
      </c>
      <c r="D549" s="65" t="s">
        <v>1269</v>
      </c>
      <c r="E549" s="65" t="s">
        <v>482</v>
      </c>
      <c r="F549" s="65" t="s">
        <v>5761</v>
      </c>
      <c r="G549" s="65" t="s">
        <v>3559</v>
      </c>
      <c r="H549" s="65" t="s">
        <v>482</v>
      </c>
      <c r="I549" s="65" t="s">
        <v>482</v>
      </c>
      <c r="J549" s="65" t="s">
        <v>5762</v>
      </c>
      <c r="K549" s="65" t="s">
        <v>482</v>
      </c>
    </row>
    <row r="550" spans="1:11">
      <c r="A550" s="65" t="s">
        <v>68</v>
      </c>
      <c r="B550" s="65" t="s">
        <v>5763</v>
      </c>
      <c r="C550" s="65" t="s">
        <v>3562</v>
      </c>
      <c r="D550" s="65" t="s">
        <v>1269</v>
      </c>
      <c r="E550" s="65" t="s">
        <v>482</v>
      </c>
      <c r="F550" s="65" t="s">
        <v>5764</v>
      </c>
      <c r="G550" s="65" t="s">
        <v>3564</v>
      </c>
      <c r="H550" s="65" t="s">
        <v>482</v>
      </c>
      <c r="I550" s="65" t="s">
        <v>482</v>
      </c>
      <c r="J550" s="65" t="s">
        <v>5765</v>
      </c>
      <c r="K550" s="65" t="s">
        <v>482</v>
      </c>
    </row>
    <row r="551" spans="1:11">
      <c r="A551" s="65" t="s">
        <v>68</v>
      </c>
      <c r="B551" s="65" t="s">
        <v>5766</v>
      </c>
      <c r="C551" s="65" t="s">
        <v>5767</v>
      </c>
      <c r="D551" s="65" t="s">
        <v>1340</v>
      </c>
      <c r="E551" s="65" t="s">
        <v>482</v>
      </c>
      <c r="F551" s="65" t="s">
        <v>5768</v>
      </c>
      <c r="G551" s="65" t="s">
        <v>5769</v>
      </c>
      <c r="H551" s="65" t="s">
        <v>482</v>
      </c>
      <c r="I551" s="65" t="s">
        <v>482</v>
      </c>
      <c r="J551" s="65" t="s">
        <v>5770</v>
      </c>
      <c r="K551" s="65" t="s">
        <v>482</v>
      </c>
    </row>
    <row r="552" spans="1:11">
      <c r="A552" s="65" t="s">
        <v>68</v>
      </c>
      <c r="B552" s="65" t="s">
        <v>1162</v>
      </c>
      <c r="C552" s="65" t="s">
        <v>5771</v>
      </c>
      <c r="D552" s="65" t="s">
        <v>1050</v>
      </c>
      <c r="E552" s="65" t="s">
        <v>38</v>
      </c>
      <c r="F552" s="65" t="s">
        <v>5772</v>
      </c>
      <c r="G552" s="65" t="s">
        <v>5773</v>
      </c>
      <c r="H552" s="65" t="s">
        <v>482</v>
      </c>
      <c r="I552" s="65" t="s">
        <v>482</v>
      </c>
      <c r="J552" s="65" t="s">
        <v>5774</v>
      </c>
      <c r="K552" s="65" t="s">
        <v>482</v>
      </c>
    </row>
    <row r="553" spans="1:11">
      <c r="A553" s="65" t="s">
        <v>68</v>
      </c>
      <c r="B553" s="65" t="s">
        <v>1335</v>
      </c>
      <c r="C553" s="65" t="s">
        <v>328</v>
      </c>
      <c r="D553" s="65" t="s">
        <v>1162</v>
      </c>
      <c r="E553" s="65" t="s">
        <v>482</v>
      </c>
      <c r="F553" s="65" t="s">
        <v>5775</v>
      </c>
      <c r="G553" s="65" t="s">
        <v>5776</v>
      </c>
      <c r="H553" s="65" t="s">
        <v>482</v>
      </c>
      <c r="I553" s="65" t="s">
        <v>482</v>
      </c>
      <c r="J553" s="65" t="s">
        <v>5777</v>
      </c>
      <c r="K553" s="65" t="s">
        <v>482</v>
      </c>
    </row>
    <row r="554" spans="1:11">
      <c r="A554" s="65" t="s">
        <v>68</v>
      </c>
      <c r="B554" s="65" t="s">
        <v>1336</v>
      </c>
      <c r="C554" s="65" t="s">
        <v>330</v>
      </c>
      <c r="D554" s="65" t="s">
        <v>1162</v>
      </c>
      <c r="E554" s="65" t="s">
        <v>38</v>
      </c>
      <c r="F554" s="65" t="s">
        <v>5778</v>
      </c>
      <c r="G554" s="65" t="s">
        <v>5779</v>
      </c>
      <c r="H554" s="65" t="s">
        <v>482</v>
      </c>
      <c r="I554" s="65" t="s">
        <v>482</v>
      </c>
      <c r="J554" s="65" t="s">
        <v>5780</v>
      </c>
      <c r="K554" s="65" t="s">
        <v>482</v>
      </c>
    </row>
    <row r="555" spans="1:11">
      <c r="A555" s="65" t="s">
        <v>68</v>
      </c>
      <c r="B555" s="65" t="s">
        <v>1337</v>
      </c>
      <c r="C555" s="65" t="s">
        <v>5781</v>
      </c>
      <c r="D555" s="65" t="s">
        <v>1162</v>
      </c>
      <c r="E555" s="65" t="s">
        <v>38</v>
      </c>
      <c r="F555" s="65" t="s">
        <v>5782</v>
      </c>
      <c r="G555" s="65" t="s">
        <v>5783</v>
      </c>
      <c r="H555" s="65" t="s">
        <v>482</v>
      </c>
      <c r="I555" s="65" t="s">
        <v>482</v>
      </c>
      <c r="J555" s="65" t="s">
        <v>5784</v>
      </c>
      <c r="K555" s="65" t="s">
        <v>482</v>
      </c>
    </row>
    <row r="556" spans="1:11">
      <c r="A556" s="65" t="s">
        <v>68</v>
      </c>
      <c r="B556" s="65" t="s">
        <v>1338</v>
      </c>
      <c r="C556" s="65" t="s">
        <v>5785</v>
      </c>
      <c r="D556" s="65" t="s">
        <v>1162</v>
      </c>
      <c r="E556" s="65" t="s">
        <v>482</v>
      </c>
      <c r="F556" s="65" t="s">
        <v>5786</v>
      </c>
      <c r="G556" s="65" t="s">
        <v>5787</v>
      </c>
      <c r="H556" s="65" t="s">
        <v>482</v>
      </c>
      <c r="I556" s="65" t="s">
        <v>482</v>
      </c>
      <c r="J556" s="65" t="s">
        <v>5788</v>
      </c>
      <c r="K556" s="65" t="s">
        <v>482</v>
      </c>
    </row>
    <row r="557" spans="1:11">
      <c r="A557" s="65" t="s">
        <v>68</v>
      </c>
      <c r="B557" s="65" t="s">
        <v>1339</v>
      </c>
      <c r="C557" s="65" t="s">
        <v>5789</v>
      </c>
      <c r="D557" s="65" t="s">
        <v>1162</v>
      </c>
      <c r="E557" s="65" t="s">
        <v>482</v>
      </c>
      <c r="F557" s="65" t="s">
        <v>5790</v>
      </c>
      <c r="G557" s="65" t="s">
        <v>5791</v>
      </c>
      <c r="H557" s="65" t="s">
        <v>482</v>
      </c>
      <c r="I557" s="65" t="s">
        <v>482</v>
      </c>
      <c r="J557" s="65" t="s">
        <v>5792</v>
      </c>
      <c r="K557" s="65" t="s">
        <v>482</v>
      </c>
    </row>
    <row r="558" spans="1:11">
      <c r="A558" s="65" t="s">
        <v>68</v>
      </c>
      <c r="B558" s="65" t="s">
        <v>1163</v>
      </c>
      <c r="C558" s="65" t="s">
        <v>5793</v>
      </c>
      <c r="D558" s="65" t="s">
        <v>1162</v>
      </c>
      <c r="E558" s="65" t="s">
        <v>482</v>
      </c>
      <c r="F558" s="65" t="s">
        <v>5794</v>
      </c>
      <c r="G558" s="65" t="s">
        <v>5795</v>
      </c>
      <c r="H558" s="65" t="s">
        <v>482</v>
      </c>
      <c r="I558" s="65" t="s">
        <v>482</v>
      </c>
      <c r="J558" s="65" t="s">
        <v>5796</v>
      </c>
      <c r="K558" s="65" t="s">
        <v>482</v>
      </c>
    </row>
    <row r="559" spans="1:11">
      <c r="A559" s="65" t="s">
        <v>68</v>
      </c>
      <c r="B559" s="65" t="s">
        <v>5797</v>
      </c>
      <c r="C559" s="65" t="s">
        <v>5798</v>
      </c>
      <c r="D559" s="65" t="s">
        <v>1337</v>
      </c>
      <c r="E559" s="65" t="s">
        <v>482</v>
      </c>
      <c r="F559" s="65" t="s">
        <v>5799</v>
      </c>
      <c r="G559" s="65" t="s">
        <v>5800</v>
      </c>
      <c r="H559" s="65" t="s">
        <v>482</v>
      </c>
      <c r="I559" s="65" t="s">
        <v>482</v>
      </c>
      <c r="J559" s="65" t="s">
        <v>5801</v>
      </c>
      <c r="K559" s="65" t="s">
        <v>482</v>
      </c>
    </row>
    <row r="560" spans="1:11">
      <c r="A560" s="65" t="s">
        <v>68</v>
      </c>
      <c r="B560" s="65" t="s">
        <v>5802</v>
      </c>
      <c r="C560" s="65" t="s">
        <v>5803</v>
      </c>
      <c r="D560" s="65" t="s">
        <v>1337</v>
      </c>
      <c r="E560" s="65" t="s">
        <v>482</v>
      </c>
      <c r="F560" s="65" t="s">
        <v>5804</v>
      </c>
      <c r="G560" s="65" t="s">
        <v>5805</v>
      </c>
      <c r="H560" s="65" t="s">
        <v>482</v>
      </c>
      <c r="I560" s="65" t="s">
        <v>482</v>
      </c>
      <c r="J560" s="65" t="s">
        <v>5806</v>
      </c>
      <c r="K560" s="65" t="s">
        <v>482</v>
      </c>
    </row>
    <row r="561" spans="1:11">
      <c r="A561" s="65" t="s">
        <v>106</v>
      </c>
      <c r="B561" s="65" t="s">
        <v>1050</v>
      </c>
      <c r="C561" s="65" t="s">
        <v>5807</v>
      </c>
      <c r="D561" s="65" t="s">
        <v>4367</v>
      </c>
      <c r="E561" s="65" t="s">
        <v>38</v>
      </c>
      <c r="F561" s="65" t="s">
        <v>5808</v>
      </c>
      <c r="G561" s="65" t="s">
        <v>5809</v>
      </c>
      <c r="H561" s="65" t="s">
        <v>482</v>
      </c>
      <c r="I561" s="65" t="s">
        <v>482</v>
      </c>
      <c r="J561" s="65" t="s">
        <v>38</v>
      </c>
      <c r="K561" s="65" t="s">
        <v>482</v>
      </c>
    </row>
    <row r="562" spans="1:11">
      <c r="A562" s="65" t="s">
        <v>106</v>
      </c>
      <c r="B562" s="65" t="s">
        <v>1025</v>
      </c>
      <c r="C562" s="65" t="s">
        <v>5810</v>
      </c>
      <c r="D562" s="65" t="s">
        <v>1050</v>
      </c>
      <c r="E562" s="65" t="s">
        <v>38</v>
      </c>
      <c r="F562" s="65" t="s">
        <v>5811</v>
      </c>
      <c r="G562" s="65" t="s">
        <v>5812</v>
      </c>
      <c r="H562" s="65" t="s">
        <v>482</v>
      </c>
      <c r="I562" s="65" t="s">
        <v>482</v>
      </c>
      <c r="J562" s="65" t="s">
        <v>35</v>
      </c>
      <c r="K562" s="65" t="s">
        <v>482</v>
      </c>
    </row>
    <row r="563" spans="1:11">
      <c r="A563" s="65" t="s">
        <v>106</v>
      </c>
      <c r="B563" s="65" t="s">
        <v>1026</v>
      </c>
      <c r="C563" s="65" t="s">
        <v>5813</v>
      </c>
      <c r="D563" s="65" t="s">
        <v>1025</v>
      </c>
      <c r="E563" s="65" t="s">
        <v>38</v>
      </c>
      <c r="F563" s="65" t="s">
        <v>5814</v>
      </c>
      <c r="G563" s="65" t="s">
        <v>5815</v>
      </c>
      <c r="H563" s="65" t="s">
        <v>482</v>
      </c>
      <c r="I563" s="65" t="s">
        <v>482</v>
      </c>
      <c r="J563" s="65" t="s">
        <v>15</v>
      </c>
      <c r="K563" s="65" t="s">
        <v>482</v>
      </c>
    </row>
    <row r="564" spans="1:11">
      <c r="A564" s="65" t="s">
        <v>106</v>
      </c>
      <c r="B564" s="65" t="s">
        <v>1087</v>
      </c>
      <c r="C564" s="65" t="s">
        <v>5816</v>
      </c>
      <c r="D564" s="65" t="s">
        <v>1026</v>
      </c>
      <c r="E564" s="65" t="s">
        <v>482</v>
      </c>
      <c r="F564" s="65" t="s">
        <v>5817</v>
      </c>
      <c r="G564" s="65" t="s">
        <v>5818</v>
      </c>
      <c r="H564" s="65" t="s">
        <v>482</v>
      </c>
      <c r="I564" s="65" t="s">
        <v>482</v>
      </c>
      <c r="J564" s="65" t="s">
        <v>2674</v>
      </c>
      <c r="K564" s="65" t="s">
        <v>38</v>
      </c>
    </row>
    <row r="565" spans="1:11">
      <c r="A565" s="65" t="s">
        <v>106</v>
      </c>
      <c r="B565" s="65" t="s">
        <v>1092</v>
      </c>
      <c r="C565" s="65" t="s">
        <v>5819</v>
      </c>
      <c r="D565" s="65" t="s">
        <v>1026</v>
      </c>
      <c r="E565" s="65" t="s">
        <v>482</v>
      </c>
      <c r="F565" s="65" t="s">
        <v>5820</v>
      </c>
      <c r="G565" s="65" t="s">
        <v>5821</v>
      </c>
      <c r="H565" s="65" t="s">
        <v>482</v>
      </c>
      <c r="I565" s="65" t="s">
        <v>482</v>
      </c>
      <c r="J565" s="65" t="s">
        <v>36</v>
      </c>
      <c r="K565" s="65" t="s">
        <v>38</v>
      </c>
    </row>
    <row r="566" spans="1:11">
      <c r="A566" s="65" t="s">
        <v>106</v>
      </c>
      <c r="B566" s="65" t="s">
        <v>1111</v>
      </c>
      <c r="C566" s="65" t="s">
        <v>5822</v>
      </c>
      <c r="D566" s="65" t="s">
        <v>1026</v>
      </c>
      <c r="E566" s="65" t="s">
        <v>482</v>
      </c>
      <c r="F566" s="65" t="s">
        <v>5823</v>
      </c>
      <c r="G566" s="65" t="s">
        <v>5824</v>
      </c>
      <c r="H566" s="65" t="s">
        <v>482</v>
      </c>
      <c r="I566" s="65" t="s">
        <v>482</v>
      </c>
      <c r="J566" s="65" t="s">
        <v>62</v>
      </c>
      <c r="K566" s="65" t="s">
        <v>38</v>
      </c>
    </row>
    <row r="567" spans="1:11">
      <c r="A567" s="65" t="s">
        <v>106</v>
      </c>
      <c r="B567" s="65" t="s">
        <v>1114</v>
      </c>
      <c r="C567" s="65" t="s">
        <v>5825</v>
      </c>
      <c r="D567" s="65" t="s">
        <v>1026</v>
      </c>
      <c r="E567" s="65" t="s">
        <v>482</v>
      </c>
      <c r="F567" s="65" t="s">
        <v>5826</v>
      </c>
      <c r="G567" s="65" t="s">
        <v>5827</v>
      </c>
      <c r="H567" s="65" t="s">
        <v>482</v>
      </c>
      <c r="I567" s="65" t="s">
        <v>482</v>
      </c>
      <c r="J567" s="65" t="s">
        <v>51</v>
      </c>
      <c r="K567" s="65" t="s">
        <v>38</v>
      </c>
    </row>
    <row r="568" spans="1:11">
      <c r="A568" s="65" t="s">
        <v>106</v>
      </c>
      <c r="B568" s="65" t="s">
        <v>1346</v>
      </c>
      <c r="C568" s="65" t="s">
        <v>5828</v>
      </c>
      <c r="D568" s="65" t="s">
        <v>1026</v>
      </c>
      <c r="E568" s="65" t="s">
        <v>482</v>
      </c>
      <c r="F568" s="65" t="s">
        <v>5829</v>
      </c>
      <c r="G568" s="65" t="s">
        <v>5830</v>
      </c>
      <c r="H568" s="65" t="s">
        <v>482</v>
      </c>
      <c r="I568" s="65" t="s">
        <v>482</v>
      </c>
      <c r="J568" s="65" t="s">
        <v>129</v>
      </c>
      <c r="K568" s="65" t="s">
        <v>38</v>
      </c>
    </row>
    <row r="569" spans="1:11">
      <c r="A569" s="65" t="s">
        <v>106</v>
      </c>
      <c r="B569" s="65" t="s">
        <v>1027</v>
      </c>
      <c r="C569" s="65" t="s">
        <v>5831</v>
      </c>
      <c r="D569" s="65" t="s">
        <v>1025</v>
      </c>
      <c r="E569" s="65" t="s">
        <v>38</v>
      </c>
      <c r="F569" s="65" t="s">
        <v>5832</v>
      </c>
      <c r="G569" s="65" t="s">
        <v>5833</v>
      </c>
      <c r="H569" s="65" t="s">
        <v>482</v>
      </c>
      <c r="I569" s="65" t="s">
        <v>482</v>
      </c>
      <c r="J569" s="65" t="s">
        <v>42</v>
      </c>
      <c r="K569" s="65" t="s">
        <v>482</v>
      </c>
    </row>
    <row r="570" spans="1:11">
      <c r="A570" s="65" t="s">
        <v>106</v>
      </c>
      <c r="B570" s="65" t="s">
        <v>1393</v>
      </c>
      <c r="C570" s="65" t="s">
        <v>5834</v>
      </c>
      <c r="D570" s="65" t="s">
        <v>1027</v>
      </c>
      <c r="E570" s="65" t="s">
        <v>482</v>
      </c>
      <c r="F570" s="65" t="s">
        <v>5835</v>
      </c>
      <c r="G570" s="65" t="s">
        <v>5836</v>
      </c>
      <c r="H570" s="65" t="s">
        <v>482</v>
      </c>
      <c r="I570" s="65" t="s">
        <v>482</v>
      </c>
      <c r="J570" s="65" t="s">
        <v>63</v>
      </c>
      <c r="K570" s="65" t="s">
        <v>38</v>
      </c>
    </row>
    <row r="571" spans="1:11">
      <c r="A571" s="65" t="s">
        <v>106</v>
      </c>
      <c r="B571" s="65" t="s">
        <v>1413</v>
      </c>
      <c r="C571" s="65" t="s">
        <v>5837</v>
      </c>
      <c r="D571" s="65" t="s">
        <v>1027</v>
      </c>
      <c r="E571" s="65" t="s">
        <v>482</v>
      </c>
      <c r="F571" s="65" t="s">
        <v>5838</v>
      </c>
      <c r="G571" s="65" t="s">
        <v>5839</v>
      </c>
      <c r="H571" s="65" t="s">
        <v>482</v>
      </c>
      <c r="I571" s="65" t="s">
        <v>482</v>
      </c>
      <c r="J571" s="65" t="s">
        <v>4</v>
      </c>
      <c r="K571" s="65" t="s">
        <v>38</v>
      </c>
    </row>
    <row r="572" spans="1:11">
      <c r="A572" s="65" t="s">
        <v>106</v>
      </c>
      <c r="B572" s="65" t="s">
        <v>1028</v>
      </c>
      <c r="C572" s="65" t="s">
        <v>5840</v>
      </c>
      <c r="D572" s="65" t="s">
        <v>1025</v>
      </c>
      <c r="E572" s="65" t="s">
        <v>482</v>
      </c>
      <c r="F572" s="65" t="s">
        <v>5841</v>
      </c>
      <c r="G572" s="65" t="s">
        <v>5842</v>
      </c>
      <c r="H572" s="65" t="s">
        <v>482</v>
      </c>
      <c r="I572" s="65" t="s">
        <v>482</v>
      </c>
      <c r="J572" s="65" t="s">
        <v>1433</v>
      </c>
      <c r="K572" s="65" t="s">
        <v>482</v>
      </c>
    </row>
    <row r="573" spans="1:11">
      <c r="A573" s="65" t="s">
        <v>106</v>
      </c>
      <c r="B573" s="65" t="s">
        <v>1043</v>
      </c>
      <c r="C573" s="65" t="s">
        <v>5843</v>
      </c>
      <c r="D573" s="65" t="s">
        <v>1050</v>
      </c>
      <c r="E573" s="65" t="s">
        <v>38</v>
      </c>
      <c r="F573" s="65" t="s">
        <v>5844</v>
      </c>
      <c r="G573" s="65" t="s">
        <v>5845</v>
      </c>
      <c r="H573" s="65" t="s">
        <v>482</v>
      </c>
      <c r="I573" s="65" t="s">
        <v>482</v>
      </c>
      <c r="J573" s="65" t="s">
        <v>39</v>
      </c>
      <c r="K573" s="65" t="s">
        <v>482</v>
      </c>
    </row>
    <row r="574" spans="1:11">
      <c r="A574" s="65" t="s">
        <v>106</v>
      </c>
      <c r="B574" s="65" t="s">
        <v>1044</v>
      </c>
      <c r="C574" s="65" t="s">
        <v>5846</v>
      </c>
      <c r="D574" s="65" t="s">
        <v>1043</v>
      </c>
      <c r="E574" s="65" t="s">
        <v>482</v>
      </c>
      <c r="F574" s="65" t="s">
        <v>5847</v>
      </c>
      <c r="G574" s="65" t="s">
        <v>5848</v>
      </c>
      <c r="H574" s="65" t="s">
        <v>482</v>
      </c>
      <c r="I574" s="65" t="s">
        <v>482</v>
      </c>
      <c r="J574" s="65" t="s">
        <v>40</v>
      </c>
      <c r="K574" s="65" t="s">
        <v>482</v>
      </c>
    </row>
    <row r="575" spans="1:11">
      <c r="A575" s="65" t="s">
        <v>98</v>
      </c>
      <c r="B575" s="65" t="s">
        <v>1067</v>
      </c>
      <c r="C575" s="65" t="s">
        <v>5849</v>
      </c>
      <c r="D575" s="65" t="s">
        <v>1050</v>
      </c>
      <c r="E575" s="65" t="s">
        <v>38</v>
      </c>
      <c r="F575" s="65" t="s">
        <v>5850</v>
      </c>
      <c r="G575" s="65" t="s">
        <v>5851</v>
      </c>
      <c r="H575" s="65" t="s">
        <v>482</v>
      </c>
      <c r="I575" s="65" t="s">
        <v>482</v>
      </c>
      <c r="J575" s="65" t="s">
        <v>63</v>
      </c>
      <c r="K575" s="65" t="s">
        <v>482</v>
      </c>
    </row>
    <row r="576" spans="1:11">
      <c r="A576" s="65" t="s">
        <v>98</v>
      </c>
      <c r="B576" s="65" t="s">
        <v>1068</v>
      </c>
      <c r="C576" s="65" t="s">
        <v>5852</v>
      </c>
      <c r="D576" s="65" t="s">
        <v>1050</v>
      </c>
      <c r="E576" s="65" t="s">
        <v>38</v>
      </c>
      <c r="F576" s="65" t="s">
        <v>5853</v>
      </c>
      <c r="G576" s="65" t="s">
        <v>5854</v>
      </c>
      <c r="H576" s="65" t="s">
        <v>482</v>
      </c>
      <c r="I576" s="65" t="s">
        <v>482</v>
      </c>
      <c r="J576" s="65" t="s">
        <v>1433</v>
      </c>
      <c r="K576" s="65" t="s">
        <v>482</v>
      </c>
    </row>
    <row r="577" spans="1:11">
      <c r="A577" s="65" t="s">
        <v>98</v>
      </c>
      <c r="B577" s="65" t="s">
        <v>1069</v>
      </c>
      <c r="C577" s="65" t="s">
        <v>5855</v>
      </c>
      <c r="D577" s="65" t="s">
        <v>1050</v>
      </c>
      <c r="E577" s="65" t="s">
        <v>38</v>
      </c>
      <c r="F577" s="65" t="s">
        <v>5856</v>
      </c>
      <c r="G577" s="65" t="s">
        <v>5857</v>
      </c>
      <c r="H577" s="65" t="s">
        <v>482</v>
      </c>
      <c r="I577" s="65" t="s">
        <v>482</v>
      </c>
      <c r="J577" s="65" t="s">
        <v>40</v>
      </c>
      <c r="K577" s="65" t="s">
        <v>482</v>
      </c>
    </row>
    <row r="578" spans="1:11">
      <c r="A578" s="65" t="s">
        <v>98</v>
      </c>
      <c r="B578" s="65" t="s">
        <v>1070</v>
      </c>
      <c r="C578" s="65" t="s">
        <v>5858</v>
      </c>
      <c r="D578" s="65" t="s">
        <v>1050</v>
      </c>
      <c r="E578" s="65" t="s">
        <v>38</v>
      </c>
      <c r="F578" s="65" t="s">
        <v>5859</v>
      </c>
      <c r="G578" s="65" t="s">
        <v>5860</v>
      </c>
      <c r="H578" s="65" t="s">
        <v>482</v>
      </c>
      <c r="I578" s="65" t="s">
        <v>482</v>
      </c>
      <c r="J578" s="65" t="s">
        <v>1434</v>
      </c>
      <c r="K578" s="65" t="s">
        <v>482</v>
      </c>
    </row>
    <row r="579" spans="1:11">
      <c r="A579" s="65" t="s">
        <v>98</v>
      </c>
      <c r="B579" s="65" t="s">
        <v>1071</v>
      </c>
      <c r="C579" s="65" t="s">
        <v>5861</v>
      </c>
      <c r="D579" s="65" t="s">
        <v>1050</v>
      </c>
      <c r="E579" s="65" t="s">
        <v>38</v>
      </c>
      <c r="F579" s="65" t="s">
        <v>5862</v>
      </c>
      <c r="G579" s="65" t="s">
        <v>5863</v>
      </c>
      <c r="H579" s="65" t="s">
        <v>482</v>
      </c>
      <c r="I579" s="65" t="s">
        <v>482</v>
      </c>
      <c r="J579" s="65" t="s">
        <v>1436</v>
      </c>
      <c r="K579" s="65" t="s">
        <v>482</v>
      </c>
    </row>
    <row r="580" spans="1:11">
      <c r="A580" s="65" t="s">
        <v>98</v>
      </c>
      <c r="B580" s="65" t="s">
        <v>1072</v>
      </c>
      <c r="C580" s="65" t="s">
        <v>5864</v>
      </c>
      <c r="D580" s="65" t="s">
        <v>1050</v>
      </c>
      <c r="E580" s="65" t="s">
        <v>38</v>
      </c>
      <c r="F580" s="65" t="s">
        <v>5865</v>
      </c>
      <c r="G580" s="65" t="s">
        <v>5866</v>
      </c>
      <c r="H580" s="65" t="s">
        <v>482</v>
      </c>
      <c r="I580" s="65" t="s">
        <v>482</v>
      </c>
      <c r="J580" s="65" t="s">
        <v>101</v>
      </c>
      <c r="K580" s="65" t="s">
        <v>482</v>
      </c>
    </row>
    <row r="581" spans="1:11">
      <c r="A581" s="65" t="s">
        <v>98</v>
      </c>
      <c r="B581" s="65" t="s">
        <v>1073</v>
      </c>
      <c r="C581" s="65" t="s">
        <v>5867</v>
      </c>
      <c r="D581" s="65" t="s">
        <v>1050</v>
      </c>
      <c r="E581" s="65" t="s">
        <v>38</v>
      </c>
      <c r="F581" s="65" t="s">
        <v>5868</v>
      </c>
      <c r="G581" s="65" t="s">
        <v>5869</v>
      </c>
      <c r="H581" s="65" t="s">
        <v>482</v>
      </c>
      <c r="I581" s="65" t="s">
        <v>482</v>
      </c>
      <c r="J581" s="65" t="s">
        <v>49</v>
      </c>
      <c r="K581" s="65" t="s">
        <v>482</v>
      </c>
    </row>
    <row r="582" spans="1:11">
      <c r="A582" s="65" t="s">
        <v>98</v>
      </c>
      <c r="B582" s="65" t="s">
        <v>1074</v>
      </c>
      <c r="C582" s="65" t="s">
        <v>5870</v>
      </c>
      <c r="D582" s="65" t="s">
        <v>1050</v>
      </c>
      <c r="E582" s="65" t="s">
        <v>38</v>
      </c>
      <c r="F582" s="65" t="s">
        <v>5871</v>
      </c>
      <c r="G582" s="65" t="s">
        <v>5872</v>
      </c>
      <c r="H582" s="65" t="s">
        <v>482</v>
      </c>
      <c r="I582" s="65" t="s">
        <v>482</v>
      </c>
      <c r="J582" s="65" t="s">
        <v>93</v>
      </c>
      <c r="K582" s="65" t="s">
        <v>482</v>
      </c>
    </row>
    <row r="583" spans="1:11">
      <c r="A583" s="65" t="s">
        <v>98</v>
      </c>
      <c r="B583" s="65" t="s">
        <v>1075</v>
      </c>
      <c r="C583" s="65" t="s">
        <v>5873</v>
      </c>
      <c r="D583" s="65" t="s">
        <v>1050</v>
      </c>
      <c r="E583" s="65" t="s">
        <v>38</v>
      </c>
      <c r="F583" s="65" t="s">
        <v>5874</v>
      </c>
      <c r="G583" s="65" t="s">
        <v>5875</v>
      </c>
      <c r="H583" s="65" t="s">
        <v>482</v>
      </c>
      <c r="I583" s="65" t="s">
        <v>482</v>
      </c>
      <c r="J583" s="65" t="s">
        <v>1439</v>
      </c>
      <c r="K583" s="65" t="s">
        <v>482</v>
      </c>
    </row>
    <row r="584" spans="1:11">
      <c r="A584" s="65" t="s">
        <v>98</v>
      </c>
      <c r="B584" s="65" t="s">
        <v>1076</v>
      </c>
      <c r="C584" s="65" t="s">
        <v>5876</v>
      </c>
      <c r="D584" s="65" t="s">
        <v>1050</v>
      </c>
      <c r="E584" s="65" t="s">
        <v>38</v>
      </c>
      <c r="F584" s="65" t="s">
        <v>5877</v>
      </c>
      <c r="G584" s="65" t="s">
        <v>5878</v>
      </c>
      <c r="H584" s="65" t="s">
        <v>482</v>
      </c>
      <c r="I584" s="65" t="s">
        <v>482</v>
      </c>
      <c r="J584" s="65" t="s">
        <v>56</v>
      </c>
      <c r="K584" s="65" t="s">
        <v>482</v>
      </c>
    </row>
    <row r="585" spans="1:11">
      <c r="A585" s="65" t="s">
        <v>98</v>
      </c>
      <c r="B585" s="65" t="s">
        <v>1077</v>
      </c>
      <c r="C585" s="65" t="s">
        <v>5879</v>
      </c>
      <c r="D585" s="65" t="s">
        <v>1050</v>
      </c>
      <c r="E585" s="65" t="s">
        <v>38</v>
      </c>
      <c r="F585" s="65" t="s">
        <v>5880</v>
      </c>
      <c r="G585" s="65" t="s">
        <v>5881</v>
      </c>
      <c r="H585" s="65" t="s">
        <v>482</v>
      </c>
      <c r="I585" s="65" t="s">
        <v>482</v>
      </c>
      <c r="J585" s="65" t="s">
        <v>46</v>
      </c>
      <c r="K585" s="65" t="s">
        <v>482</v>
      </c>
    </row>
    <row r="586" spans="1:11">
      <c r="A586" s="65" t="s">
        <v>98</v>
      </c>
      <c r="B586" s="65" t="s">
        <v>1078</v>
      </c>
      <c r="C586" s="65" t="s">
        <v>5882</v>
      </c>
      <c r="D586" s="65" t="s">
        <v>1050</v>
      </c>
      <c r="E586" s="65" t="s">
        <v>38</v>
      </c>
      <c r="F586" s="65" t="s">
        <v>5883</v>
      </c>
      <c r="G586" s="65" t="s">
        <v>5884</v>
      </c>
      <c r="H586" s="65" t="s">
        <v>482</v>
      </c>
      <c r="I586" s="65" t="s">
        <v>482</v>
      </c>
      <c r="J586" s="65" t="s">
        <v>71</v>
      </c>
      <c r="K586" s="65" t="s">
        <v>482</v>
      </c>
    </row>
    <row r="587" spans="1:11">
      <c r="A587" s="65" t="s">
        <v>98</v>
      </c>
      <c r="B587" s="65" t="s">
        <v>1079</v>
      </c>
      <c r="C587" s="65" t="s">
        <v>5885</v>
      </c>
      <c r="D587" s="65" t="s">
        <v>1050</v>
      </c>
      <c r="E587" s="65" t="s">
        <v>38</v>
      </c>
      <c r="F587" s="65" t="s">
        <v>5886</v>
      </c>
      <c r="G587" s="65" t="s">
        <v>5887</v>
      </c>
      <c r="H587" s="65" t="s">
        <v>482</v>
      </c>
      <c r="I587" s="65" t="s">
        <v>482</v>
      </c>
      <c r="J587" s="65" t="s">
        <v>3169</v>
      </c>
      <c r="K587" s="65" t="s">
        <v>482</v>
      </c>
    </row>
    <row r="588" spans="1:11">
      <c r="A588" s="65" t="s">
        <v>98</v>
      </c>
      <c r="B588" s="65" t="s">
        <v>1080</v>
      </c>
      <c r="C588" s="65" t="s">
        <v>5888</v>
      </c>
      <c r="D588" s="65" t="s">
        <v>1050</v>
      </c>
      <c r="E588" s="65" t="s">
        <v>38</v>
      </c>
      <c r="F588" s="65" t="s">
        <v>5889</v>
      </c>
      <c r="G588" s="65" t="s">
        <v>5890</v>
      </c>
      <c r="H588" s="65" t="s">
        <v>482</v>
      </c>
      <c r="I588" s="65" t="s">
        <v>482</v>
      </c>
      <c r="J588" s="65" t="s">
        <v>3212</v>
      </c>
      <c r="K588" s="65" t="s">
        <v>482</v>
      </c>
    </row>
    <row r="589" spans="1:11">
      <c r="A589" s="65" t="s">
        <v>98</v>
      </c>
      <c r="B589" s="65" t="s">
        <v>1081</v>
      </c>
      <c r="C589" s="65" t="s">
        <v>4503</v>
      </c>
      <c r="D589" s="65" t="s">
        <v>1050</v>
      </c>
      <c r="E589" s="65" t="s">
        <v>38</v>
      </c>
      <c r="F589" s="65" t="s">
        <v>5891</v>
      </c>
      <c r="G589" s="65" t="s">
        <v>4505</v>
      </c>
      <c r="H589" s="65" t="s">
        <v>482</v>
      </c>
      <c r="I589" s="65" t="s">
        <v>482</v>
      </c>
      <c r="J589" s="65" t="s">
        <v>57</v>
      </c>
      <c r="K589" s="65" t="s">
        <v>482</v>
      </c>
    </row>
    <row r="590" spans="1:11">
      <c r="A590" s="65" t="s">
        <v>98</v>
      </c>
      <c r="B590" s="65" t="s">
        <v>1082</v>
      </c>
      <c r="C590" s="65" t="s">
        <v>4462</v>
      </c>
      <c r="D590" s="65" t="s">
        <v>1050</v>
      </c>
      <c r="E590" s="65" t="s">
        <v>38</v>
      </c>
      <c r="F590" s="65" t="s">
        <v>5892</v>
      </c>
      <c r="G590" s="65" t="s">
        <v>4464</v>
      </c>
      <c r="H590" s="65" t="s">
        <v>482</v>
      </c>
      <c r="I590" s="65" t="s">
        <v>482</v>
      </c>
      <c r="J590" s="65" t="s">
        <v>3219</v>
      </c>
      <c r="K590" s="65" t="s">
        <v>482</v>
      </c>
    </row>
    <row r="591" spans="1:11">
      <c r="A591" s="65" t="s">
        <v>98</v>
      </c>
      <c r="B591" s="65" t="s">
        <v>1083</v>
      </c>
      <c r="C591" s="65" t="s">
        <v>5893</v>
      </c>
      <c r="D591" s="65" t="s">
        <v>1050</v>
      </c>
      <c r="E591" s="65" t="s">
        <v>38</v>
      </c>
      <c r="F591" s="65" t="s">
        <v>5894</v>
      </c>
      <c r="G591" s="65" t="s">
        <v>5895</v>
      </c>
      <c r="H591" s="65" t="s">
        <v>482</v>
      </c>
      <c r="I591" s="65" t="s">
        <v>482</v>
      </c>
      <c r="J591" s="65" t="s">
        <v>502</v>
      </c>
      <c r="K591" s="65" t="s">
        <v>482</v>
      </c>
    </row>
    <row r="592" spans="1:11">
      <c r="A592" s="65" t="s">
        <v>98</v>
      </c>
      <c r="B592" s="65" t="s">
        <v>1084</v>
      </c>
      <c r="C592" s="65" t="s">
        <v>5896</v>
      </c>
      <c r="D592" s="65" t="s">
        <v>1050</v>
      </c>
      <c r="E592" s="65" t="s">
        <v>38</v>
      </c>
      <c r="F592" s="65" t="s">
        <v>5897</v>
      </c>
      <c r="G592" s="65" t="s">
        <v>5898</v>
      </c>
      <c r="H592" s="65" t="s">
        <v>482</v>
      </c>
      <c r="I592" s="65" t="s">
        <v>482</v>
      </c>
      <c r="J592" s="65" t="s">
        <v>3198</v>
      </c>
      <c r="K592" s="65" t="s">
        <v>482</v>
      </c>
    </row>
    <row r="593" spans="1:11">
      <c r="A593" s="65" t="s">
        <v>98</v>
      </c>
      <c r="B593" s="65" t="s">
        <v>1085</v>
      </c>
      <c r="C593" s="65" t="s">
        <v>5899</v>
      </c>
      <c r="D593" s="65" t="s">
        <v>1050</v>
      </c>
      <c r="E593" s="65" t="s">
        <v>38</v>
      </c>
      <c r="F593" s="65" t="s">
        <v>5900</v>
      </c>
      <c r="G593" s="65" t="s">
        <v>5901</v>
      </c>
      <c r="H593" s="65" t="s">
        <v>482</v>
      </c>
      <c r="I593" s="65" t="s">
        <v>482</v>
      </c>
      <c r="J593" s="65" t="s">
        <v>5902</v>
      </c>
      <c r="K593" s="65" t="s">
        <v>482</v>
      </c>
    </row>
    <row r="594" spans="1:11">
      <c r="A594" s="65" t="s">
        <v>98</v>
      </c>
      <c r="B594" s="65" t="s">
        <v>1086</v>
      </c>
      <c r="C594" s="65" t="s">
        <v>5903</v>
      </c>
      <c r="D594" s="65" t="s">
        <v>1050</v>
      </c>
      <c r="E594" s="65" t="s">
        <v>38</v>
      </c>
      <c r="F594" s="65" t="s">
        <v>5904</v>
      </c>
      <c r="G594" s="65" t="s">
        <v>5905</v>
      </c>
      <c r="H594" s="65" t="s">
        <v>482</v>
      </c>
      <c r="I594" s="65" t="s">
        <v>482</v>
      </c>
      <c r="J594" s="65" t="s">
        <v>65</v>
      </c>
      <c r="K594" s="65" t="s">
        <v>482</v>
      </c>
    </row>
    <row r="595" spans="1:11">
      <c r="A595" s="65" t="s">
        <v>98</v>
      </c>
      <c r="B595" s="65" t="s">
        <v>1344</v>
      </c>
      <c r="C595" s="65" t="s">
        <v>5906</v>
      </c>
      <c r="D595" s="65" t="s">
        <v>1050</v>
      </c>
      <c r="E595" s="65" t="s">
        <v>38</v>
      </c>
      <c r="F595" s="65" t="s">
        <v>5907</v>
      </c>
      <c r="G595" s="65" t="s">
        <v>5908</v>
      </c>
      <c r="H595" s="65" t="s">
        <v>482</v>
      </c>
      <c r="I595" s="65" t="s">
        <v>482</v>
      </c>
      <c r="J595" s="65" t="s">
        <v>3296</v>
      </c>
      <c r="K595" s="65" t="s">
        <v>482</v>
      </c>
    </row>
    <row r="596" spans="1:11">
      <c r="A596" s="65" t="s">
        <v>98</v>
      </c>
      <c r="B596" s="65" t="s">
        <v>1345</v>
      </c>
      <c r="C596" s="65" t="s">
        <v>5909</v>
      </c>
      <c r="D596" s="65" t="s">
        <v>1050</v>
      </c>
      <c r="E596" s="65" t="s">
        <v>38</v>
      </c>
      <c r="F596" s="65" t="s">
        <v>5910</v>
      </c>
      <c r="G596" s="65" t="s">
        <v>5911</v>
      </c>
      <c r="H596" s="65" t="s">
        <v>482</v>
      </c>
      <c r="I596" s="65" t="s">
        <v>482</v>
      </c>
      <c r="J596" s="65" t="s">
        <v>3299</v>
      </c>
      <c r="K596" s="65" t="s">
        <v>482</v>
      </c>
    </row>
    <row r="597" spans="1:11">
      <c r="A597" s="65" t="s">
        <v>5483</v>
      </c>
      <c r="B597" s="65" t="s">
        <v>1050</v>
      </c>
      <c r="C597" s="65" t="s">
        <v>5912</v>
      </c>
      <c r="D597" s="65" t="s">
        <v>4367</v>
      </c>
      <c r="E597" s="65" t="s">
        <v>38</v>
      </c>
      <c r="F597" s="65" t="s">
        <v>5913</v>
      </c>
      <c r="G597" s="65" t="s">
        <v>5914</v>
      </c>
      <c r="H597" s="65" t="s">
        <v>482</v>
      </c>
      <c r="I597" s="65" t="s">
        <v>482</v>
      </c>
      <c r="J597" s="65" t="s">
        <v>38</v>
      </c>
      <c r="K597" s="65" t="s">
        <v>482</v>
      </c>
    </row>
    <row r="598" spans="1:11">
      <c r="A598" s="65" t="s">
        <v>5483</v>
      </c>
      <c r="B598" s="65" t="s">
        <v>1388</v>
      </c>
      <c r="C598" s="65" t="s">
        <v>5915</v>
      </c>
      <c r="D598" s="65" t="s">
        <v>4367</v>
      </c>
      <c r="E598" s="65" t="s">
        <v>482</v>
      </c>
      <c r="F598" s="65" t="s">
        <v>5916</v>
      </c>
      <c r="G598" s="65" t="s">
        <v>5917</v>
      </c>
      <c r="H598" s="65" t="s">
        <v>482</v>
      </c>
      <c r="I598" s="65" t="s">
        <v>482</v>
      </c>
      <c r="J598" s="65" t="s">
        <v>36</v>
      </c>
      <c r="K598" s="65" t="s">
        <v>482</v>
      </c>
    </row>
    <row r="599" spans="1:11">
      <c r="A599" s="65" t="s">
        <v>5483</v>
      </c>
      <c r="B599" s="65" t="s">
        <v>1419</v>
      </c>
      <c r="C599" s="65" t="s">
        <v>5918</v>
      </c>
      <c r="D599" s="65" t="s">
        <v>1388</v>
      </c>
      <c r="E599" s="65" t="s">
        <v>482</v>
      </c>
      <c r="F599" s="65" t="s">
        <v>5919</v>
      </c>
      <c r="G599" s="65" t="s">
        <v>5920</v>
      </c>
      <c r="H599" s="65" t="s">
        <v>482</v>
      </c>
      <c r="I599" s="65" t="s">
        <v>482</v>
      </c>
      <c r="J599" s="65" t="s">
        <v>62</v>
      </c>
      <c r="K599" s="65" t="s">
        <v>482</v>
      </c>
    </row>
    <row r="600" spans="1:11">
      <c r="A600" s="65" t="s">
        <v>5483</v>
      </c>
      <c r="B600" s="65" t="s">
        <v>1420</v>
      </c>
      <c r="C600" s="65" t="s">
        <v>5921</v>
      </c>
      <c r="D600" s="65" t="s">
        <v>1388</v>
      </c>
      <c r="E600" s="65" t="s">
        <v>482</v>
      </c>
      <c r="F600" s="65" t="s">
        <v>5922</v>
      </c>
      <c r="G600" s="65" t="s">
        <v>5923</v>
      </c>
      <c r="H600" s="65" t="s">
        <v>482</v>
      </c>
      <c r="I600" s="65" t="s">
        <v>482</v>
      </c>
      <c r="J600" s="65" t="s">
        <v>51</v>
      </c>
      <c r="K600" s="65" t="s">
        <v>482</v>
      </c>
    </row>
    <row r="601" spans="1:11">
      <c r="A601" s="65" t="s">
        <v>5483</v>
      </c>
      <c r="B601" s="65" t="s">
        <v>1421</v>
      </c>
      <c r="C601" s="65" t="s">
        <v>350</v>
      </c>
      <c r="D601" s="65" t="s">
        <v>1388</v>
      </c>
      <c r="E601" s="65" t="s">
        <v>482</v>
      </c>
      <c r="F601" s="65" t="s">
        <v>5924</v>
      </c>
      <c r="G601" s="65" t="s">
        <v>5925</v>
      </c>
      <c r="H601" s="65" t="s">
        <v>482</v>
      </c>
      <c r="I601" s="65" t="s">
        <v>482</v>
      </c>
      <c r="J601" s="65" t="s">
        <v>129</v>
      </c>
      <c r="K601" s="65" t="s">
        <v>482</v>
      </c>
    </row>
    <row r="602" spans="1:11">
      <c r="A602" s="65" t="s">
        <v>5483</v>
      </c>
      <c r="B602" s="65" t="s">
        <v>1422</v>
      </c>
      <c r="C602" s="65" t="s">
        <v>5926</v>
      </c>
      <c r="D602" s="65" t="s">
        <v>1388</v>
      </c>
      <c r="E602" s="65" t="s">
        <v>482</v>
      </c>
      <c r="F602" s="65" t="s">
        <v>5927</v>
      </c>
      <c r="G602" s="65" t="s">
        <v>5928</v>
      </c>
      <c r="H602" s="65" t="s">
        <v>482</v>
      </c>
      <c r="I602" s="65" t="s">
        <v>482</v>
      </c>
      <c r="J602" s="65" t="s">
        <v>42</v>
      </c>
      <c r="K602" s="65" t="s">
        <v>482</v>
      </c>
    </row>
    <row r="603" spans="1:11">
      <c r="A603" s="65" t="s">
        <v>90</v>
      </c>
      <c r="B603" s="65" t="s">
        <v>1050</v>
      </c>
      <c r="C603" s="65" t="s">
        <v>5929</v>
      </c>
      <c r="D603" s="65" t="s">
        <v>4367</v>
      </c>
      <c r="E603" s="65" t="s">
        <v>482</v>
      </c>
      <c r="F603" s="65" t="s">
        <v>5930</v>
      </c>
      <c r="G603" s="65" t="s">
        <v>5931</v>
      </c>
      <c r="H603" s="65" t="s">
        <v>482</v>
      </c>
      <c r="I603" s="65" t="s">
        <v>482</v>
      </c>
      <c r="J603" s="65" t="s">
        <v>38</v>
      </c>
      <c r="K603" s="65" t="s">
        <v>482</v>
      </c>
    </row>
    <row r="604" spans="1:11">
      <c r="A604" s="65" t="s">
        <v>90</v>
      </c>
      <c r="B604" s="65" t="s">
        <v>1025</v>
      </c>
      <c r="C604" s="65" t="s">
        <v>5932</v>
      </c>
      <c r="D604" s="65" t="s">
        <v>1050</v>
      </c>
      <c r="E604" s="65" t="s">
        <v>38</v>
      </c>
      <c r="F604" s="65" t="s">
        <v>5933</v>
      </c>
      <c r="G604" s="65" t="s">
        <v>5934</v>
      </c>
      <c r="H604" s="65" t="s">
        <v>482</v>
      </c>
      <c r="I604" s="65" t="s">
        <v>482</v>
      </c>
      <c r="J604" s="65" t="s">
        <v>35</v>
      </c>
      <c r="K604" s="65" t="s">
        <v>482</v>
      </c>
    </row>
    <row r="605" spans="1:11">
      <c r="A605" s="65" t="s">
        <v>68</v>
      </c>
      <c r="B605" s="65" t="s">
        <v>1308</v>
      </c>
      <c r="C605" s="65" t="s">
        <v>5935</v>
      </c>
      <c r="D605" s="65" t="s">
        <v>1071</v>
      </c>
      <c r="E605" s="65" t="s">
        <v>38</v>
      </c>
      <c r="F605" s="65" t="s">
        <v>5936</v>
      </c>
      <c r="G605" s="65" t="s">
        <v>5937</v>
      </c>
      <c r="H605" s="65" t="s">
        <v>482</v>
      </c>
      <c r="I605" s="65" t="s">
        <v>482</v>
      </c>
      <c r="J605" s="65" t="s">
        <v>5938</v>
      </c>
      <c r="K605" s="65" t="s">
        <v>482</v>
      </c>
    </row>
    <row r="606" spans="1:11">
      <c r="A606" s="65" t="s">
        <v>68</v>
      </c>
      <c r="B606" s="65" t="s">
        <v>5939</v>
      </c>
      <c r="C606" s="65" t="s">
        <v>5940</v>
      </c>
      <c r="D606" s="65" t="s">
        <v>1310</v>
      </c>
      <c r="E606" s="65" t="s">
        <v>482</v>
      </c>
      <c r="F606" s="65" t="s">
        <v>5941</v>
      </c>
      <c r="G606" s="65" t="s">
        <v>5942</v>
      </c>
      <c r="H606" s="65" t="s">
        <v>482</v>
      </c>
      <c r="I606" s="65" t="s">
        <v>482</v>
      </c>
      <c r="J606" s="65" t="s">
        <v>5943</v>
      </c>
      <c r="K606" s="65" t="s">
        <v>482</v>
      </c>
    </row>
    <row r="607" spans="1:11">
      <c r="A607" s="65" t="s">
        <v>68</v>
      </c>
      <c r="B607" s="65" t="s">
        <v>5944</v>
      </c>
      <c r="C607" s="65" t="s">
        <v>5945</v>
      </c>
      <c r="D607" s="65" t="s">
        <v>1309</v>
      </c>
      <c r="E607" s="65" t="s">
        <v>482</v>
      </c>
      <c r="F607" s="65" t="s">
        <v>5946</v>
      </c>
      <c r="G607" s="65" t="s">
        <v>5947</v>
      </c>
      <c r="H607" s="65" t="s">
        <v>482</v>
      </c>
      <c r="I607" s="65" t="s">
        <v>482</v>
      </c>
      <c r="J607" s="65" t="s">
        <v>5948</v>
      </c>
      <c r="K607" s="65" t="s">
        <v>482</v>
      </c>
    </row>
    <row r="608" spans="1:11">
      <c r="A608" s="65" t="s">
        <v>68</v>
      </c>
      <c r="B608" s="65" t="s">
        <v>5949</v>
      </c>
      <c r="C608" s="65" t="s">
        <v>5950</v>
      </c>
      <c r="D608" s="65" t="s">
        <v>1308</v>
      </c>
      <c r="E608" s="65" t="s">
        <v>482</v>
      </c>
      <c r="F608" s="65" t="s">
        <v>5951</v>
      </c>
      <c r="G608" s="65" t="s">
        <v>5952</v>
      </c>
      <c r="H608" s="65" t="s">
        <v>482</v>
      </c>
      <c r="I608" s="65" t="s">
        <v>482</v>
      </c>
      <c r="J608" s="65" t="s">
        <v>5953</v>
      </c>
      <c r="K608" s="65" t="s">
        <v>482</v>
      </c>
    </row>
    <row r="609" spans="1:11">
      <c r="A609" s="65" t="s">
        <v>68</v>
      </c>
      <c r="B609" s="65" t="s">
        <v>5954</v>
      </c>
      <c r="C609" s="65" t="s">
        <v>5955</v>
      </c>
      <c r="D609" s="65" t="s">
        <v>1308</v>
      </c>
      <c r="E609" s="65" t="s">
        <v>482</v>
      </c>
      <c r="F609" s="65" t="s">
        <v>5956</v>
      </c>
      <c r="G609" s="65" t="s">
        <v>5957</v>
      </c>
      <c r="H609" s="65" t="s">
        <v>482</v>
      </c>
      <c r="I609" s="65" t="s">
        <v>482</v>
      </c>
      <c r="J609" s="65" t="s">
        <v>5958</v>
      </c>
      <c r="K609" s="65" t="s">
        <v>482</v>
      </c>
    </row>
    <row r="610" spans="1:11">
      <c r="A610" s="65" t="s">
        <v>68</v>
      </c>
      <c r="B610" s="65" t="s">
        <v>5959</v>
      </c>
      <c r="C610" s="65" t="s">
        <v>5960</v>
      </c>
      <c r="D610" s="65" t="s">
        <v>1308</v>
      </c>
      <c r="E610" s="65" t="s">
        <v>482</v>
      </c>
      <c r="F610" s="65" t="s">
        <v>5961</v>
      </c>
      <c r="G610" s="65" t="s">
        <v>5962</v>
      </c>
      <c r="H610" s="65" t="s">
        <v>482</v>
      </c>
      <c r="I610" s="65" t="s">
        <v>482</v>
      </c>
      <c r="J610" s="65" t="s">
        <v>5963</v>
      </c>
      <c r="K610" s="65" t="s">
        <v>482</v>
      </c>
    </row>
    <row r="611" spans="1:11">
      <c r="A611" s="65" t="s">
        <v>68</v>
      </c>
      <c r="B611" s="65" t="s">
        <v>5964</v>
      </c>
      <c r="C611" s="65" t="s">
        <v>5965</v>
      </c>
      <c r="D611" s="65" t="s">
        <v>1308</v>
      </c>
      <c r="E611" s="65" t="s">
        <v>482</v>
      </c>
      <c r="F611" s="65" t="s">
        <v>5966</v>
      </c>
      <c r="G611" s="65" t="s">
        <v>5967</v>
      </c>
      <c r="H611" s="65" t="s">
        <v>482</v>
      </c>
      <c r="I611" s="65" t="s">
        <v>482</v>
      </c>
      <c r="J611" s="65" t="s">
        <v>5968</v>
      </c>
      <c r="K611" s="65" t="s">
        <v>482</v>
      </c>
    </row>
    <row r="612" spans="1:11">
      <c r="A612" s="65" t="s">
        <v>68</v>
      </c>
      <c r="B612" s="65" t="s">
        <v>5969</v>
      </c>
      <c r="C612" s="65" t="s">
        <v>5970</v>
      </c>
      <c r="D612" s="65" t="s">
        <v>1308</v>
      </c>
      <c r="E612" s="65" t="s">
        <v>482</v>
      </c>
      <c r="F612" s="65" t="s">
        <v>5971</v>
      </c>
      <c r="G612" s="65" t="s">
        <v>5972</v>
      </c>
      <c r="H612" s="65" t="s">
        <v>482</v>
      </c>
      <c r="I612" s="65" t="s">
        <v>482</v>
      </c>
      <c r="J612" s="65" t="s">
        <v>5973</v>
      </c>
      <c r="K612" s="65" t="s">
        <v>482</v>
      </c>
    </row>
    <row r="613" spans="1:11">
      <c r="A613" s="65" t="s">
        <v>68</v>
      </c>
      <c r="B613" s="65" t="s">
        <v>5974</v>
      </c>
      <c r="C613" s="65" t="s">
        <v>5975</v>
      </c>
      <c r="D613" s="65" t="s">
        <v>1308</v>
      </c>
      <c r="E613" s="65" t="s">
        <v>482</v>
      </c>
      <c r="F613" s="65" t="s">
        <v>5976</v>
      </c>
      <c r="G613" s="65" t="s">
        <v>5977</v>
      </c>
      <c r="H613" s="65" t="s">
        <v>482</v>
      </c>
      <c r="I613" s="65" t="s">
        <v>482</v>
      </c>
      <c r="J613" s="65" t="s">
        <v>5978</v>
      </c>
      <c r="K613" s="65" t="s">
        <v>482</v>
      </c>
    </row>
    <row r="614" spans="1:11">
      <c r="A614" s="65" t="s">
        <v>68</v>
      </c>
      <c r="B614" s="65" t="s">
        <v>5979</v>
      </c>
      <c r="C614" s="65" t="s">
        <v>5980</v>
      </c>
      <c r="D614" s="65" t="s">
        <v>1308</v>
      </c>
      <c r="E614" s="65" t="s">
        <v>482</v>
      </c>
      <c r="F614" s="65" t="s">
        <v>5981</v>
      </c>
      <c r="G614" s="65" t="s">
        <v>5982</v>
      </c>
      <c r="H614" s="65" t="s">
        <v>482</v>
      </c>
      <c r="I614" s="65" t="s">
        <v>482</v>
      </c>
      <c r="J614" s="65" t="s">
        <v>5983</v>
      </c>
      <c r="K614" s="65" t="s">
        <v>482</v>
      </c>
    </row>
    <row r="615" spans="1:11">
      <c r="A615" s="65" t="s">
        <v>68</v>
      </c>
      <c r="B615" s="65" t="s">
        <v>5984</v>
      </c>
      <c r="C615" s="65" t="s">
        <v>5985</v>
      </c>
      <c r="D615" s="65" t="s">
        <v>1308</v>
      </c>
      <c r="E615" s="65" t="s">
        <v>482</v>
      </c>
      <c r="F615" s="65" t="s">
        <v>5986</v>
      </c>
      <c r="G615" s="65" t="s">
        <v>5987</v>
      </c>
      <c r="H615" s="65" t="s">
        <v>482</v>
      </c>
      <c r="I615" s="65" t="s">
        <v>482</v>
      </c>
      <c r="J615" s="65" t="s">
        <v>5988</v>
      </c>
      <c r="K615" s="65" t="s">
        <v>482</v>
      </c>
    </row>
    <row r="616" spans="1:11">
      <c r="A616" s="65" t="s">
        <v>68</v>
      </c>
      <c r="B616" s="65" t="s">
        <v>5989</v>
      </c>
      <c r="C616" s="65" t="s">
        <v>5990</v>
      </c>
      <c r="D616" s="65" t="s">
        <v>1308</v>
      </c>
      <c r="E616" s="65" t="s">
        <v>482</v>
      </c>
      <c r="F616" s="65" t="s">
        <v>5991</v>
      </c>
      <c r="G616" s="65" t="s">
        <v>5992</v>
      </c>
      <c r="H616" s="65" t="s">
        <v>482</v>
      </c>
      <c r="I616" s="65" t="s">
        <v>482</v>
      </c>
      <c r="J616" s="65" t="s">
        <v>5993</v>
      </c>
      <c r="K616" s="65" t="s">
        <v>482</v>
      </c>
    </row>
    <row r="617" spans="1:11">
      <c r="A617" s="65" t="s">
        <v>68</v>
      </c>
      <c r="B617" s="65" t="s">
        <v>5994</v>
      </c>
      <c r="C617" s="65" t="s">
        <v>5995</v>
      </c>
      <c r="D617" s="65" t="s">
        <v>1245</v>
      </c>
      <c r="E617" s="65" t="s">
        <v>482</v>
      </c>
      <c r="F617" s="65" t="s">
        <v>5996</v>
      </c>
      <c r="G617" s="65" t="s">
        <v>5997</v>
      </c>
      <c r="H617" s="65" t="s">
        <v>482</v>
      </c>
      <c r="I617" s="65" t="s">
        <v>482</v>
      </c>
      <c r="J617" s="65" t="s">
        <v>5998</v>
      </c>
      <c r="K617" s="65" t="s">
        <v>482</v>
      </c>
    </row>
    <row r="618" spans="1:11">
      <c r="A618" s="65" t="s">
        <v>68</v>
      </c>
      <c r="B618" s="65" t="s">
        <v>5999</v>
      </c>
      <c r="C618" s="65" t="s">
        <v>6000</v>
      </c>
      <c r="D618" s="65" t="s">
        <v>1246</v>
      </c>
      <c r="E618" s="65" t="s">
        <v>482</v>
      </c>
      <c r="F618" s="65" t="s">
        <v>6001</v>
      </c>
      <c r="G618" s="65" t="s">
        <v>6002</v>
      </c>
      <c r="H618" s="65" t="s">
        <v>482</v>
      </c>
      <c r="I618" s="65" t="s">
        <v>482</v>
      </c>
      <c r="J618" s="65" t="s">
        <v>6003</v>
      </c>
      <c r="K618" s="65" t="s">
        <v>482</v>
      </c>
    </row>
    <row r="619" spans="1:11">
      <c r="A619" s="65" t="s">
        <v>68</v>
      </c>
      <c r="B619" s="65" t="s">
        <v>6004</v>
      </c>
      <c r="C619" s="65" t="s">
        <v>6005</v>
      </c>
      <c r="D619" s="65" t="s">
        <v>1269</v>
      </c>
      <c r="E619" s="65" t="s">
        <v>482</v>
      </c>
      <c r="F619" s="65" t="s">
        <v>6006</v>
      </c>
      <c r="G619" s="65" t="s">
        <v>6007</v>
      </c>
      <c r="H619" s="65" t="s">
        <v>482</v>
      </c>
      <c r="I619" s="65" t="s">
        <v>482</v>
      </c>
      <c r="J619" s="65" t="s">
        <v>6008</v>
      </c>
      <c r="K619" s="65" t="s">
        <v>482</v>
      </c>
    </row>
    <row r="620" spans="1:11">
      <c r="A620" s="65" t="s">
        <v>68</v>
      </c>
      <c r="B620" s="65" t="s">
        <v>1140</v>
      </c>
      <c r="C620" s="65" t="s">
        <v>6009</v>
      </c>
      <c r="D620" s="65" t="s">
        <v>1079</v>
      </c>
      <c r="E620" s="65" t="s">
        <v>38</v>
      </c>
      <c r="F620" s="65" t="s">
        <v>6010</v>
      </c>
      <c r="G620" s="65" t="s">
        <v>6011</v>
      </c>
      <c r="H620" s="65" t="s">
        <v>482</v>
      </c>
      <c r="I620" s="65" t="s">
        <v>482</v>
      </c>
      <c r="J620" s="65" t="s">
        <v>599</v>
      </c>
      <c r="K620" s="65" t="s">
        <v>482</v>
      </c>
    </row>
    <row r="621" spans="1:11">
      <c r="A621" s="65" t="s">
        <v>68</v>
      </c>
      <c r="B621" s="65" t="s">
        <v>6012</v>
      </c>
      <c r="C621" s="65" t="s">
        <v>6013</v>
      </c>
      <c r="D621" s="65" t="s">
        <v>1140</v>
      </c>
      <c r="E621" s="65" t="s">
        <v>482</v>
      </c>
      <c r="F621" s="65" t="s">
        <v>6014</v>
      </c>
      <c r="G621" s="65" t="s">
        <v>6015</v>
      </c>
      <c r="H621" s="65" t="s">
        <v>482</v>
      </c>
      <c r="I621" s="65" t="s">
        <v>482</v>
      </c>
      <c r="J621" s="65" t="s">
        <v>601</v>
      </c>
      <c r="K621" s="65" t="s">
        <v>482</v>
      </c>
    </row>
    <row r="622" spans="1:11">
      <c r="A622" s="65" t="s">
        <v>68</v>
      </c>
      <c r="B622" s="65" t="s">
        <v>6016</v>
      </c>
      <c r="C622" s="65" t="s">
        <v>6017</v>
      </c>
      <c r="D622" s="65" t="s">
        <v>1140</v>
      </c>
      <c r="E622" s="65" t="s">
        <v>482</v>
      </c>
      <c r="F622" s="65" t="s">
        <v>6018</v>
      </c>
      <c r="G622" s="65" t="s">
        <v>6019</v>
      </c>
      <c r="H622" s="65" t="s">
        <v>482</v>
      </c>
      <c r="I622" s="65" t="s">
        <v>482</v>
      </c>
      <c r="J622" s="65" t="s">
        <v>6020</v>
      </c>
      <c r="K622" s="65" t="s">
        <v>482</v>
      </c>
    </row>
    <row r="623" spans="1:11">
      <c r="A623" s="65" t="s">
        <v>68</v>
      </c>
      <c r="B623" s="65" t="s">
        <v>6021</v>
      </c>
      <c r="C623" s="65" t="s">
        <v>6022</v>
      </c>
      <c r="D623" s="65" t="s">
        <v>1140</v>
      </c>
      <c r="E623" s="65" t="s">
        <v>482</v>
      </c>
      <c r="F623" s="65" t="s">
        <v>6023</v>
      </c>
      <c r="G623" s="65" t="s">
        <v>6024</v>
      </c>
      <c r="H623" s="65" t="s">
        <v>482</v>
      </c>
      <c r="I623" s="65" t="s">
        <v>482</v>
      </c>
      <c r="J623" s="65" t="s">
        <v>6025</v>
      </c>
      <c r="K623" s="65" t="s">
        <v>482</v>
      </c>
    </row>
    <row r="624" spans="1:11">
      <c r="A624" s="65" t="s">
        <v>68</v>
      </c>
      <c r="B624" s="65" t="s">
        <v>6026</v>
      </c>
      <c r="C624" s="65" t="s">
        <v>6027</v>
      </c>
      <c r="D624" s="65" t="s">
        <v>1140</v>
      </c>
      <c r="E624" s="65" t="s">
        <v>482</v>
      </c>
      <c r="F624" s="65" t="s">
        <v>6028</v>
      </c>
      <c r="G624" s="65" t="s">
        <v>6029</v>
      </c>
      <c r="H624" s="65" t="s">
        <v>482</v>
      </c>
      <c r="I624" s="65" t="s">
        <v>482</v>
      </c>
      <c r="J624" s="65" t="s">
        <v>6030</v>
      </c>
      <c r="K624" s="65" t="s">
        <v>482</v>
      </c>
    </row>
    <row r="625" spans="1:11">
      <c r="A625" s="65" t="s">
        <v>68</v>
      </c>
      <c r="B625" s="65" t="s">
        <v>6031</v>
      </c>
      <c r="C625" s="65" t="s">
        <v>6032</v>
      </c>
      <c r="D625" s="65" t="s">
        <v>1140</v>
      </c>
      <c r="E625" s="65" t="s">
        <v>482</v>
      </c>
      <c r="F625" s="65" t="s">
        <v>6033</v>
      </c>
      <c r="G625" s="65" t="s">
        <v>6034</v>
      </c>
      <c r="H625" s="65" t="s">
        <v>482</v>
      </c>
      <c r="I625" s="65" t="s">
        <v>482</v>
      </c>
      <c r="J625" s="65" t="s">
        <v>6035</v>
      </c>
      <c r="K625" s="65" t="s">
        <v>482</v>
      </c>
    </row>
    <row r="626" spans="1:11">
      <c r="A626" s="65" t="s">
        <v>68</v>
      </c>
      <c r="B626" s="65" t="s">
        <v>6036</v>
      </c>
      <c r="C626" s="65" t="s">
        <v>6037</v>
      </c>
      <c r="D626" s="65" t="s">
        <v>1140</v>
      </c>
      <c r="E626" s="65" t="s">
        <v>482</v>
      </c>
      <c r="F626" s="65" t="s">
        <v>6038</v>
      </c>
      <c r="G626" s="65" t="s">
        <v>6039</v>
      </c>
      <c r="H626" s="65" t="s">
        <v>482</v>
      </c>
      <c r="I626" s="65" t="s">
        <v>482</v>
      </c>
      <c r="J626" s="65" t="s">
        <v>6040</v>
      </c>
      <c r="K626" s="65" t="s">
        <v>482</v>
      </c>
    </row>
    <row r="627" spans="1:11">
      <c r="A627" s="65" t="s">
        <v>68</v>
      </c>
      <c r="B627" s="65" t="s">
        <v>6041</v>
      </c>
      <c r="C627" s="65" t="s">
        <v>6042</v>
      </c>
      <c r="D627" s="65" t="s">
        <v>1140</v>
      </c>
      <c r="E627" s="65" t="s">
        <v>482</v>
      </c>
      <c r="F627" s="65" t="s">
        <v>6043</v>
      </c>
      <c r="G627" s="65" t="s">
        <v>6044</v>
      </c>
      <c r="H627" s="65" t="s">
        <v>482</v>
      </c>
      <c r="I627" s="65" t="s">
        <v>482</v>
      </c>
      <c r="J627" s="65" t="s">
        <v>6045</v>
      </c>
      <c r="K627" s="65" t="s">
        <v>482</v>
      </c>
    </row>
    <row r="628" spans="1:11">
      <c r="A628" s="65" t="s">
        <v>68</v>
      </c>
      <c r="B628" s="65" t="s">
        <v>6046</v>
      </c>
      <c r="C628" s="65" t="s">
        <v>6047</v>
      </c>
      <c r="D628" s="65" t="s">
        <v>1140</v>
      </c>
      <c r="E628" s="65" t="s">
        <v>482</v>
      </c>
      <c r="F628" s="65" t="s">
        <v>6048</v>
      </c>
      <c r="G628" s="65" t="s">
        <v>6049</v>
      </c>
      <c r="H628" s="65" t="s">
        <v>482</v>
      </c>
      <c r="I628" s="65" t="s">
        <v>482</v>
      </c>
      <c r="J628" s="65" t="s">
        <v>6050</v>
      </c>
      <c r="K628" s="65" t="s">
        <v>482</v>
      </c>
    </row>
    <row r="629" spans="1:11">
      <c r="A629" s="65" t="s">
        <v>68</v>
      </c>
      <c r="B629" s="65" t="s">
        <v>6051</v>
      </c>
      <c r="C629" s="65" t="s">
        <v>6052</v>
      </c>
      <c r="D629" s="65" t="s">
        <v>1141</v>
      </c>
      <c r="E629" s="65" t="s">
        <v>482</v>
      </c>
      <c r="F629" s="65" t="s">
        <v>6053</v>
      </c>
      <c r="G629" s="65" t="s">
        <v>6054</v>
      </c>
      <c r="H629" s="65" t="s">
        <v>482</v>
      </c>
      <c r="I629" s="65" t="s">
        <v>482</v>
      </c>
      <c r="J629" s="65" t="s">
        <v>6055</v>
      </c>
      <c r="K629" s="65" t="s">
        <v>482</v>
      </c>
    </row>
    <row r="630" spans="1:11">
      <c r="A630" s="65" t="s">
        <v>68</v>
      </c>
      <c r="B630" s="65" t="s">
        <v>1141</v>
      </c>
      <c r="C630" s="65" t="s">
        <v>6056</v>
      </c>
      <c r="D630" s="65" t="s">
        <v>1079</v>
      </c>
      <c r="E630" s="65" t="s">
        <v>38</v>
      </c>
      <c r="F630" s="65" t="s">
        <v>6057</v>
      </c>
      <c r="G630" s="65" t="s">
        <v>6058</v>
      </c>
      <c r="H630" s="65" t="s">
        <v>482</v>
      </c>
      <c r="I630" s="65" t="s">
        <v>482</v>
      </c>
      <c r="J630" s="65" t="s">
        <v>6059</v>
      </c>
      <c r="K630" s="65" t="s">
        <v>482</v>
      </c>
    </row>
    <row r="631" spans="1:11">
      <c r="A631" s="65" t="s">
        <v>68</v>
      </c>
      <c r="B631" s="65" t="s">
        <v>6060</v>
      </c>
      <c r="C631" s="65" t="s">
        <v>6061</v>
      </c>
      <c r="D631" s="65" t="s">
        <v>1141</v>
      </c>
      <c r="E631" s="65" t="s">
        <v>482</v>
      </c>
      <c r="F631" s="65" t="s">
        <v>6062</v>
      </c>
      <c r="G631" s="65" t="s">
        <v>6063</v>
      </c>
      <c r="H631" s="65" t="s">
        <v>482</v>
      </c>
      <c r="I631" s="65" t="s">
        <v>482</v>
      </c>
      <c r="J631" s="65" t="s">
        <v>6064</v>
      </c>
      <c r="K631" s="65" t="s">
        <v>482</v>
      </c>
    </row>
    <row r="632" spans="1:11">
      <c r="A632" s="65" t="s">
        <v>68</v>
      </c>
      <c r="B632" s="65" t="s">
        <v>6065</v>
      </c>
      <c r="C632" s="65" t="s">
        <v>6066</v>
      </c>
      <c r="D632" s="65" t="s">
        <v>1141</v>
      </c>
      <c r="E632" s="65" t="s">
        <v>482</v>
      </c>
      <c r="F632" s="65" t="s">
        <v>6067</v>
      </c>
      <c r="G632" s="65" t="s">
        <v>6068</v>
      </c>
      <c r="H632" s="65" t="s">
        <v>482</v>
      </c>
      <c r="I632" s="65" t="s">
        <v>482</v>
      </c>
      <c r="J632" s="65" t="s">
        <v>6069</v>
      </c>
      <c r="K632" s="65" t="s">
        <v>482</v>
      </c>
    </row>
    <row r="633" spans="1:11">
      <c r="A633" s="65" t="s">
        <v>68</v>
      </c>
      <c r="B633" s="65" t="s">
        <v>6070</v>
      </c>
      <c r="C633" s="65" t="s">
        <v>6071</v>
      </c>
      <c r="D633" s="65" t="s">
        <v>1141</v>
      </c>
      <c r="E633" s="65" t="s">
        <v>482</v>
      </c>
      <c r="F633" s="65" t="s">
        <v>6072</v>
      </c>
      <c r="G633" s="65" t="s">
        <v>6073</v>
      </c>
      <c r="H633" s="65" t="s">
        <v>482</v>
      </c>
      <c r="I633" s="65" t="s">
        <v>482</v>
      </c>
      <c r="J633" s="65" t="s">
        <v>6074</v>
      </c>
      <c r="K633" s="65" t="s">
        <v>482</v>
      </c>
    </row>
    <row r="634" spans="1:11">
      <c r="A634" s="65" t="s">
        <v>68</v>
      </c>
      <c r="B634" s="65" t="s">
        <v>6075</v>
      </c>
      <c r="C634" s="65" t="s">
        <v>6076</v>
      </c>
      <c r="D634" s="65" t="s">
        <v>1330</v>
      </c>
      <c r="E634" s="65" t="s">
        <v>482</v>
      </c>
      <c r="F634" s="65" t="s">
        <v>6077</v>
      </c>
      <c r="G634" s="65" t="s">
        <v>6078</v>
      </c>
      <c r="H634" s="65" t="s">
        <v>482</v>
      </c>
      <c r="I634" s="65" t="s">
        <v>482</v>
      </c>
      <c r="J634" s="65" t="s">
        <v>6079</v>
      </c>
      <c r="K634" s="65" t="s">
        <v>482</v>
      </c>
    </row>
    <row r="635" spans="1:11">
      <c r="A635" s="65" t="s">
        <v>68</v>
      </c>
      <c r="B635" s="65" t="s">
        <v>1328</v>
      </c>
      <c r="C635" s="65" t="s">
        <v>6080</v>
      </c>
      <c r="D635" s="65" t="s">
        <v>1079</v>
      </c>
      <c r="E635" s="65" t="s">
        <v>38</v>
      </c>
      <c r="F635" s="65" t="s">
        <v>6081</v>
      </c>
      <c r="G635" s="65" t="s">
        <v>6082</v>
      </c>
      <c r="H635" s="65" t="s">
        <v>482</v>
      </c>
      <c r="I635" s="65" t="s">
        <v>482</v>
      </c>
      <c r="J635" s="65" t="s">
        <v>6083</v>
      </c>
      <c r="K635" s="65" t="s">
        <v>482</v>
      </c>
    </row>
    <row r="636" spans="1:11">
      <c r="A636" s="65" t="s">
        <v>68</v>
      </c>
      <c r="B636" s="65" t="s">
        <v>6084</v>
      </c>
      <c r="C636" s="65" t="s">
        <v>6085</v>
      </c>
      <c r="D636" s="65" t="s">
        <v>1328</v>
      </c>
      <c r="E636" s="65" t="s">
        <v>482</v>
      </c>
      <c r="F636" s="65" t="s">
        <v>6086</v>
      </c>
      <c r="G636" s="65" t="s">
        <v>6087</v>
      </c>
      <c r="H636" s="65" t="s">
        <v>482</v>
      </c>
      <c r="I636" s="65" t="s">
        <v>482</v>
      </c>
      <c r="J636" s="65" t="s">
        <v>6088</v>
      </c>
      <c r="K636" s="65" t="s">
        <v>482</v>
      </c>
    </row>
    <row r="637" spans="1:11">
      <c r="A637" s="65" t="s">
        <v>68</v>
      </c>
      <c r="B637" s="65" t="s">
        <v>6089</v>
      </c>
      <c r="C637" s="65" t="s">
        <v>6090</v>
      </c>
      <c r="D637" s="65" t="s">
        <v>1328</v>
      </c>
      <c r="E637" s="65" t="s">
        <v>482</v>
      </c>
      <c r="F637" s="65" t="s">
        <v>6091</v>
      </c>
      <c r="G637" s="65" t="s">
        <v>6092</v>
      </c>
      <c r="H637" s="65" t="s">
        <v>482</v>
      </c>
      <c r="I637" s="65" t="s">
        <v>482</v>
      </c>
      <c r="J637" s="65" t="s">
        <v>6093</v>
      </c>
      <c r="K637" s="65" t="s">
        <v>482</v>
      </c>
    </row>
    <row r="638" spans="1:11">
      <c r="A638" s="65" t="s">
        <v>68</v>
      </c>
      <c r="B638" s="65" t="s">
        <v>6094</v>
      </c>
      <c r="C638" s="65" t="s">
        <v>6095</v>
      </c>
      <c r="D638" s="65" t="s">
        <v>1328</v>
      </c>
      <c r="E638" s="65" t="s">
        <v>482</v>
      </c>
      <c r="F638" s="65" t="s">
        <v>6096</v>
      </c>
      <c r="G638" s="65" t="s">
        <v>6097</v>
      </c>
      <c r="H638" s="65" t="s">
        <v>482</v>
      </c>
      <c r="I638" s="65" t="s">
        <v>482</v>
      </c>
      <c r="J638" s="65" t="s">
        <v>6098</v>
      </c>
      <c r="K638" s="65" t="s">
        <v>482</v>
      </c>
    </row>
    <row r="639" spans="1:11">
      <c r="A639" s="65" t="s">
        <v>68</v>
      </c>
      <c r="B639" s="65" t="s">
        <v>6099</v>
      </c>
      <c r="C639" s="65" t="s">
        <v>6100</v>
      </c>
      <c r="D639" s="65" t="s">
        <v>1328</v>
      </c>
      <c r="E639" s="65" t="s">
        <v>482</v>
      </c>
      <c r="F639" s="65" t="s">
        <v>6101</v>
      </c>
      <c r="G639" s="65" t="s">
        <v>6102</v>
      </c>
      <c r="H639" s="65" t="s">
        <v>482</v>
      </c>
      <c r="I639" s="65" t="s">
        <v>482</v>
      </c>
      <c r="J639" s="65" t="s">
        <v>6103</v>
      </c>
      <c r="K639" s="65" t="s">
        <v>482</v>
      </c>
    </row>
    <row r="640" spans="1:11">
      <c r="A640" s="65" t="s">
        <v>68</v>
      </c>
      <c r="B640" s="65" t="s">
        <v>6104</v>
      </c>
      <c r="C640" s="65" t="s">
        <v>6105</v>
      </c>
      <c r="D640" s="65" t="s">
        <v>1328</v>
      </c>
      <c r="E640" s="65" t="s">
        <v>482</v>
      </c>
      <c r="F640" s="65" t="s">
        <v>6106</v>
      </c>
      <c r="G640" s="65" t="s">
        <v>6107</v>
      </c>
      <c r="H640" s="65" t="s">
        <v>482</v>
      </c>
      <c r="I640" s="65" t="s">
        <v>482</v>
      </c>
      <c r="J640" s="65" t="s">
        <v>6108</v>
      </c>
      <c r="K640" s="65" t="s">
        <v>482</v>
      </c>
    </row>
    <row r="641" spans="1:11">
      <c r="A641" s="65" t="s">
        <v>68</v>
      </c>
      <c r="B641" s="65" t="s">
        <v>6109</v>
      </c>
      <c r="C641" s="65" t="s">
        <v>6110</v>
      </c>
      <c r="D641" s="65" t="s">
        <v>1328</v>
      </c>
      <c r="E641" s="65" t="s">
        <v>482</v>
      </c>
      <c r="F641" s="65" t="s">
        <v>6111</v>
      </c>
      <c r="G641" s="65" t="s">
        <v>6112</v>
      </c>
      <c r="H641" s="65" t="s">
        <v>482</v>
      </c>
      <c r="I641" s="65" t="s">
        <v>482</v>
      </c>
      <c r="J641" s="65" t="s">
        <v>6113</v>
      </c>
      <c r="K641" s="65" t="s">
        <v>482</v>
      </c>
    </row>
    <row r="642" spans="1:11">
      <c r="A642" s="65" t="s">
        <v>68</v>
      </c>
      <c r="B642" s="65" t="s">
        <v>6114</v>
      </c>
      <c r="C642" s="65" t="s">
        <v>6115</v>
      </c>
      <c r="D642" s="65" t="s">
        <v>1328</v>
      </c>
      <c r="E642" s="65" t="s">
        <v>482</v>
      </c>
      <c r="F642" s="65" t="s">
        <v>6116</v>
      </c>
      <c r="G642" s="65" t="s">
        <v>6117</v>
      </c>
      <c r="H642" s="65" t="s">
        <v>482</v>
      </c>
      <c r="I642" s="65" t="s">
        <v>482</v>
      </c>
      <c r="J642" s="65" t="s">
        <v>6118</v>
      </c>
      <c r="K642" s="65" t="s">
        <v>482</v>
      </c>
    </row>
    <row r="643" spans="1:11">
      <c r="A643" s="65" t="s">
        <v>68</v>
      </c>
      <c r="B643" s="65" t="s">
        <v>6119</v>
      </c>
      <c r="C643" s="65" t="s">
        <v>6120</v>
      </c>
      <c r="D643" s="65" t="s">
        <v>1328</v>
      </c>
      <c r="E643" s="65" t="s">
        <v>482</v>
      </c>
      <c r="F643" s="65" t="s">
        <v>6121</v>
      </c>
      <c r="G643" s="65" t="s">
        <v>6122</v>
      </c>
      <c r="H643" s="65" t="s">
        <v>482</v>
      </c>
      <c r="I643" s="65" t="s">
        <v>482</v>
      </c>
      <c r="J643" s="65" t="s">
        <v>6123</v>
      </c>
      <c r="K643" s="65" t="s">
        <v>482</v>
      </c>
    </row>
    <row r="644" spans="1:11">
      <c r="A644" s="65" t="s">
        <v>68</v>
      </c>
      <c r="B644" s="65" t="s">
        <v>6124</v>
      </c>
      <c r="C644" s="65" t="s">
        <v>6125</v>
      </c>
      <c r="D644" s="65" t="s">
        <v>1328</v>
      </c>
      <c r="E644" s="65" t="s">
        <v>482</v>
      </c>
      <c r="F644" s="65" t="s">
        <v>6126</v>
      </c>
      <c r="G644" s="65" t="s">
        <v>6127</v>
      </c>
      <c r="H644" s="65" t="s">
        <v>482</v>
      </c>
      <c r="I644" s="65" t="s">
        <v>482</v>
      </c>
      <c r="J644" s="65" t="s">
        <v>6128</v>
      </c>
      <c r="K644" s="65" t="s">
        <v>482</v>
      </c>
    </row>
    <row r="645" spans="1:11">
      <c r="A645" s="65" t="s">
        <v>68</v>
      </c>
      <c r="B645" s="65" t="s">
        <v>1082</v>
      </c>
      <c r="C645" s="65" t="s">
        <v>6129</v>
      </c>
      <c r="D645" s="65" t="s">
        <v>1050</v>
      </c>
      <c r="E645" s="65" t="s">
        <v>38</v>
      </c>
      <c r="F645" s="65" t="s">
        <v>6130</v>
      </c>
      <c r="G645" s="65" t="s">
        <v>6131</v>
      </c>
      <c r="H645" s="65" t="s">
        <v>482</v>
      </c>
      <c r="I645" s="65" t="s">
        <v>482</v>
      </c>
      <c r="J645" s="65" t="s">
        <v>6132</v>
      </c>
      <c r="K645" s="65" t="s">
        <v>482</v>
      </c>
    </row>
    <row r="646" spans="1:11">
      <c r="A646" s="65" t="s">
        <v>68</v>
      </c>
      <c r="B646" s="65" t="s">
        <v>1329</v>
      </c>
      <c r="C646" s="65" t="s">
        <v>6133</v>
      </c>
      <c r="D646" s="65" t="s">
        <v>1079</v>
      </c>
      <c r="E646" s="65" t="s">
        <v>38</v>
      </c>
      <c r="F646" s="65" t="s">
        <v>6134</v>
      </c>
      <c r="G646" s="65" t="s">
        <v>6135</v>
      </c>
      <c r="H646" s="65" t="s">
        <v>482</v>
      </c>
      <c r="I646" s="65" t="s">
        <v>482</v>
      </c>
      <c r="J646" s="65" t="s">
        <v>2739</v>
      </c>
      <c r="K646" s="65" t="s">
        <v>482</v>
      </c>
    </row>
    <row r="647" spans="1:11">
      <c r="A647" s="65" t="s">
        <v>68</v>
      </c>
      <c r="B647" s="65" t="s">
        <v>6136</v>
      </c>
      <c r="C647" s="65" t="s">
        <v>6137</v>
      </c>
      <c r="D647" s="65" t="s">
        <v>1329</v>
      </c>
      <c r="E647" s="65" t="s">
        <v>482</v>
      </c>
      <c r="F647" s="65" t="s">
        <v>6138</v>
      </c>
      <c r="G647" s="65" t="s">
        <v>6139</v>
      </c>
      <c r="H647" s="65" t="s">
        <v>482</v>
      </c>
      <c r="I647" s="65" t="s">
        <v>482</v>
      </c>
      <c r="J647" s="65" t="s">
        <v>6140</v>
      </c>
      <c r="K647" s="65" t="s">
        <v>482</v>
      </c>
    </row>
    <row r="648" spans="1:11">
      <c r="A648" s="65" t="s">
        <v>68</v>
      </c>
      <c r="B648" s="65" t="s">
        <v>6141</v>
      </c>
      <c r="C648" s="65" t="s">
        <v>6142</v>
      </c>
      <c r="D648" s="65" t="s">
        <v>1329</v>
      </c>
      <c r="E648" s="65" t="s">
        <v>482</v>
      </c>
      <c r="F648" s="65" t="s">
        <v>6143</v>
      </c>
      <c r="G648" s="65" t="s">
        <v>6144</v>
      </c>
      <c r="H648" s="65" t="s">
        <v>482</v>
      </c>
      <c r="I648" s="65" t="s">
        <v>482</v>
      </c>
      <c r="J648" s="65" t="s">
        <v>6145</v>
      </c>
      <c r="K648" s="65" t="s">
        <v>482</v>
      </c>
    </row>
    <row r="649" spans="1:11">
      <c r="A649" s="65" t="s">
        <v>68</v>
      </c>
      <c r="B649" s="65" t="s">
        <v>1330</v>
      </c>
      <c r="C649" s="65" t="s">
        <v>6146</v>
      </c>
      <c r="D649" s="65" t="s">
        <v>1079</v>
      </c>
      <c r="E649" s="65" t="s">
        <v>38</v>
      </c>
      <c r="F649" s="65" t="s">
        <v>6147</v>
      </c>
      <c r="G649" s="65" t="s">
        <v>6148</v>
      </c>
      <c r="H649" s="65" t="s">
        <v>482</v>
      </c>
      <c r="I649" s="65" t="s">
        <v>482</v>
      </c>
      <c r="J649" s="65" t="s">
        <v>6149</v>
      </c>
      <c r="K649" s="65" t="s">
        <v>482</v>
      </c>
    </row>
    <row r="650" spans="1:11">
      <c r="A650" s="65" t="s">
        <v>68</v>
      </c>
      <c r="B650" s="65" t="s">
        <v>6150</v>
      </c>
      <c r="C650" s="65" t="s">
        <v>6151</v>
      </c>
      <c r="D650" s="65" t="s">
        <v>1330</v>
      </c>
      <c r="E650" s="65" t="s">
        <v>482</v>
      </c>
      <c r="F650" s="65" t="s">
        <v>6152</v>
      </c>
      <c r="G650" s="65" t="s">
        <v>6153</v>
      </c>
      <c r="H650" s="65" t="s">
        <v>482</v>
      </c>
      <c r="I650" s="65" t="s">
        <v>482</v>
      </c>
      <c r="J650" s="65" t="s">
        <v>6154</v>
      </c>
      <c r="K650" s="65" t="s">
        <v>482</v>
      </c>
    </row>
    <row r="651" spans="1:11">
      <c r="A651" s="65" t="s">
        <v>68</v>
      </c>
      <c r="B651" s="65" t="s">
        <v>6155</v>
      </c>
      <c r="C651" s="65" t="s">
        <v>3552</v>
      </c>
      <c r="D651" s="65" t="s">
        <v>1151</v>
      </c>
      <c r="E651" s="65" t="s">
        <v>482</v>
      </c>
      <c r="F651" s="65" t="s">
        <v>6156</v>
      </c>
      <c r="G651" s="65" t="s">
        <v>3554</v>
      </c>
      <c r="H651" s="65" t="s">
        <v>482</v>
      </c>
      <c r="I651" s="65" t="s">
        <v>482</v>
      </c>
      <c r="J651" s="65" t="s">
        <v>6157</v>
      </c>
      <c r="K651" s="65" t="s">
        <v>482</v>
      </c>
    </row>
    <row r="652" spans="1:11">
      <c r="A652" s="65" t="s">
        <v>98</v>
      </c>
      <c r="B652" s="65" t="s">
        <v>1050</v>
      </c>
      <c r="C652" s="65" t="s">
        <v>6158</v>
      </c>
      <c r="D652" s="65" t="s">
        <v>4367</v>
      </c>
      <c r="E652" s="65" t="s">
        <v>38</v>
      </c>
      <c r="F652" s="65" t="s">
        <v>6159</v>
      </c>
      <c r="G652" s="65" t="s">
        <v>6160</v>
      </c>
      <c r="H652" s="65" t="s">
        <v>482</v>
      </c>
      <c r="I652" s="65" t="s">
        <v>482</v>
      </c>
      <c r="J652" s="65" t="s">
        <v>38</v>
      </c>
      <c r="K652" s="65" t="s">
        <v>482</v>
      </c>
    </row>
    <row r="653" spans="1:11">
      <c r="A653" s="65" t="s">
        <v>68</v>
      </c>
      <c r="B653" s="65" t="s">
        <v>6161</v>
      </c>
      <c r="C653" s="65" t="s">
        <v>6162</v>
      </c>
      <c r="D653" s="65" t="s">
        <v>1183</v>
      </c>
      <c r="E653" s="65" t="s">
        <v>482</v>
      </c>
      <c r="F653" s="65" t="s">
        <v>6163</v>
      </c>
      <c r="G653" s="65" t="s">
        <v>6164</v>
      </c>
      <c r="H653" s="65" t="s">
        <v>482</v>
      </c>
      <c r="I653" s="65" t="s">
        <v>482</v>
      </c>
      <c r="J653" s="65" t="s">
        <v>587</v>
      </c>
      <c r="K653" s="65" t="s">
        <v>482</v>
      </c>
    </row>
    <row r="654" spans="1:11">
      <c r="A654" s="65" t="s">
        <v>68</v>
      </c>
      <c r="B654" s="65" t="s">
        <v>6165</v>
      </c>
      <c r="C654" s="65" t="s">
        <v>3538</v>
      </c>
      <c r="D654" s="65" t="s">
        <v>1183</v>
      </c>
      <c r="E654" s="65" t="s">
        <v>482</v>
      </c>
      <c r="F654" s="65" t="s">
        <v>6166</v>
      </c>
      <c r="G654" s="65" t="s">
        <v>3540</v>
      </c>
      <c r="H654" s="65" t="s">
        <v>482</v>
      </c>
      <c r="I654" s="65" t="s">
        <v>482</v>
      </c>
      <c r="J654" s="65" t="s">
        <v>6167</v>
      </c>
      <c r="K654" s="65" t="s">
        <v>482</v>
      </c>
    </row>
    <row r="655" spans="1:11">
      <c r="A655" s="65" t="s">
        <v>68</v>
      </c>
      <c r="B655" s="65" t="s">
        <v>6168</v>
      </c>
      <c r="C655" s="65" t="s">
        <v>6169</v>
      </c>
      <c r="D655" s="65" t="s">
        <v>1183</v>
      </c>
      <c r="E655" s="65" t="s">
        <v>482</v>
      </c>
      <c r="F655" s="65" t="s">
        <v>6170</v>
      </c>
      <c r="G655" s="65" t="s">
        <v>6171</v>
      </c>
      <c r="H655" s="65" t="s">
        <v>482</v>
      </c>
      <c r="I655" s="65" t="s">
        <v>482</v>
      </c>
      <c r="J655" s="65" t="s">
        <v>6172</v>
      </c>
      <c r="K655" s="65" t="s">
        <v>482</v>
      </c>
    </row>
    <row r="656" spans="1:11">
      <c r="A656" s="65" t="s">
        <v>68</v>
      </c>
      <c r="B656" s="65" t="s">
        <v>6173</v>
      </c>
      <c r="C656" s="65" t="s">
        <v>6174</v>
      </c>
      <c r="D656" s="65" t="s">
        <v>1185</v>
      </c>
      <c r="E656" s="65" t="s">
        <v>482</v>
      </c>
      <c r="F656" s="65" t="s">
        <v>6175</v>
      </c>
      <c r="G656" s="65" t="s">
        <v>6176</v>
      </c>
      <c r="H656" s="65" t="s">
        <v>482</v>
      </c>
      <c r="I656" s="65" t="s">
        <v>482</v>
      </c>
      <c r="J656" s="65" t="s">
        <v>6177</v>
      </c>
      <c r="K656" s="65" t="s">
        <v>482</v>
      </c>
    </row>
    <row r="657" spans="1:11">
      <c r="A657" s="65" t="s">
        <v>68</v>
      </c>
      <c r="B657" s="65" t="s">
        <v>6178</v>
      </c>
      <c r="C657" s="65" t="s">
        <v>6179</v>
      </c>
      <c r="D657" s="65" t="s">
        <v>1186</v>
      </c>
      <c r="E657" s="65" t="s">
        <v>482</v>
      </c>
      <c r="F657" s="65" t="s">
        <v>6180</v>
      </c>
      <c r="G657" s="65" t="s">
        <v>6181</v>
      </c>
      <c r="H657" s="65" t="s">
        <v>482</v>
      </c>
      <c r="I657" s="65" t="s">
        <v>482</v>
      </c>
      <c r="J657" s="65" t="s">
        <v>588</v>
      </c>
      <c r="K657" s="65" t="s">
        <v>482</v>
      </c>
    </row>
    <row r="658" spans="1:11">
      <c r="A658" s="65" t="s">
        <v>68</v>
      </c>
      <c r="B658" s="65" t="s">
        <v>6182</v>
      </c>
      <c r="C658" s="65" t="s">
        <v>6183</v>
      </c>
      <c r="D658" s="65" t="s">
        <v>1321</v>
      </c>
      <c r="E658" s="65" t="s">
        <v>482</v>
      </c>
      <c r="F658" s="65" t="s">
        <v>6184</v>
      </c>
      <c r="G658" s="65" t="s">
        <v>6185</v>
      </c>
      <c r="H658" s="65" t="s">
        <v>482</v>
      </c>
      <c r="I658" s="65" t="s">
        <v>482</v>
      </c>
      <c r="J658" s="65" t="s">
        <v>6186</v>
      </c>
      <c r="K658" s="65" t="s">
        <v>482</v>
      </c>
    </row>
    <row r="659" spans="1:11">
      <c r="A659" s="65" t="s">
        <v>68</v>
      </c>
      <c r="B659" s="65" t="s">
        <v>6187</v>
      </c>
      <c r="C659" s="65" t="s">
        <v>6188</v>
      </c>
      <c r="D659" s="65" t="s">
        <v>1342</v>
      </c>
      <c r="E659" s="65" t="s">
        <v>482</v>
      </c>
      <c r="F659" s="65" t="s">
        <v>6189</v>
      </c>
      <c r="G659" s="65" t="s">
        <v>6190</v>
      </c>
      <c r="H659" s="65" t="s">
        <v>482</v>
      </c>
      <c r="I659" s="65" t="s">
        <v>482</v>
      </c>
      <c r="J659" s="65" t="s">
        <v>6191</v>
      </c>
      <c r="K659" s="65" t="s">
        <v>482</v>
      </c>
    </row>
    <row r="660" spans="1:11">
      <c r="A660" s="65" t="s">
        <v>68</v>
      </c>
      <c r="B660" s="65" t="s">
        <v>6192</v>
      </c>
      <c r="C660" s="65" t="s">
        <v>6193</v>
      </c>
      <c r="D660" s="65" t="s">
        <v>1321</v>
      </c>
      <c r="E660" s="65" t="s">
        <v>482</v>
      </c>
      <c r="F660" s="65" t="s">
        <v>6194</v>
      </c>
      <c r="G660" s="65" t="s">
        <v>6195</v>
      </c>
      <c r="H660" s="65" t="s">
        <v>482</v>
      </c>
      <c r="I660" s="65" t="s">
        <v>482</v>
      </c>
      <c r="J660" s="65" t="s">
        <v>6196</v>
      </c>
      <c r="K660" s="65" t="s">
        <v>482</v>
      </c>
    </row>
    <row r="661" spans="1:11">
      <c r="A661" s="65" t="s">
        <v>68</v>
      </c>
      <c r="B661" s="65" t="s">
        <v>1321</v>
      </c>
      <c r="C661" s="65" t="s">
        <v>6197</v>
      </c>
      <c r="D661" s="65" t="s">
        <v>1074</v>
      </c>
      <c r="E661" s="65" t="s">
        <v>38</v>
      </c>
      <c r="F661" s="65" t="s">
        <v>6198</v>
      </c>
      <c r="G661" s="65" t="s">
        <v>6199</v>
      </c>
      <c r="H661" s="65" t="s">
        <v>482</v>
      </c>
      <c r="I661" s="65" t="s">
        <v>482</v>
      </c>
      <c r="J661" s="65" t="s">
        <v>6200</v>
      </c>
      <c r="K661" s="65" t="s">
        <v>482</v>
      </c>
    </row>
    <row r="662" spans="1:11">
      <c r="A662" s="65" t="s">
        <v>68</v>
      </c>
      <c r="B662" s="65" t="s">
        <v>6201</v>
      </c>
      <c r="C662" s="65" t="s">
        <v>6202</v>
      </c>
      <c r="D662" s="65" t="s">
        <v>1342</v>
      </c>
      <c r="E662" s="65" t="s">
        <v>482</v>
      </c>
      <c r="F662" s="65" t="s">
        <v>6203</v>
      </c>
      <c r="G662" s="65" t="s">
        <v>6204</v>
      </c>
      <c r="H662" s="65" t="s">
        <v>482</v>
      </c>
      <c r="I662" s="65" t="s">
        <v>482</v>
      </c>
      <c r="J662" s="65" t="s">
        <v>562</v>
      </c>
      <c r="K662" s="65" t="s">
        <v>482</v>
      </c>
    </row>
    <row r="663" spans="1:11">
      <c r="A663" s="65" t="s">
        <v>68</v>
      </c>
      <c r="B663" s="65" t="s">
        <v>6205</v>
      </c>
      <c r="C663" s="65" t="s">
        <v>6206</v>
      </c>
      <c r="D663" s="65" t="s">
        <v>1269</v>
      </c>
      <c r="E663" s="65" t="s">
        <v>482</v>
      </c>
      <c r="F663" s="65" t="s">
        <v>6207</v>
      </c>
      <c r="G663" s="65" t="s">
        <v>6208</v>
      </c>
      <c r="H663" s="65" t="s">
        <v>482</v>
      </c>
      <c r="I663" s="65" t="s">
        <v>482</v>
      </c>
      <c r="J663" s="65" t="s">
        <v>6209</v>
      </c>
      <c r="K663" s="65" t="s">
        <v>482</v>
      </c>
    </row>
    <row r="664" spans="1:11">
      <c r="A664" s="65" t="s">
        <v>98</v>
      </c>
      <c r="B664" s="65" t="s">
        <v>6210</v>
      </c>
      <c r="C664" s="65" t="s">
        <v>6211</v>
      </c>
      <c r="D664" s="65" t="s">
        <v>1472</v>
      </c>
      <c r="E664" s="65" t="s">
        <v>482</v>
      </c>
      <c r="F664" s="65" t="s">
        <v>6212</v>
      </c>
      <c r="G664" s="65" t="s">
        <v>6213</v>
      </c>
      <c r="H664" s="65" t="s">
        <v>482</v>
      </c>
      <c r="I664" s="65" t="s">
        <v>482</v>
      </c>
      <c r="J664" s="65" t="s">
        <v>3277</v>
      </c>
      <c r="K664" s="65" t="s">
        <v>38</v>
      </c>
    </row>
    <row r="665" spans="1:11">
      <c r="A665" s="65" t="s">
        <v>98</v>
      </c>
      <c r="B665" s="65" t="s">
        <v>6214</v>
      </c>
      <c r="C665" s="65" t="s">
        <v>6211</v>
      </c>
      <c r="D665" s="65" t="s">
        <v>1445</v>
      </c>
      <c r="E665" s="65" t="s">
        <v>482</v>
      </c>
      <c r="F665" s="65" t="s">
        <v>6215</v>
      </c>
      <c r="G665" s="65" t="s">
        <v>6213</v>
      </c>
      <c r="H665" s="65" t="s">
        <v>482</v>
      </c>
      <c r="I665" s="65" t="s">
        <v>482</v>
      </c>
      <c r="J665" s="65" t="s">
        <v>3284</v>
      </c>
      <c r="K665" s="65" t="s">
        <v>38</v>
      </c>
    </row>
    <row r="666" spans="1:11">
      <c r="A666" s="65" t="s">
        <v>98</v>
      </c>
      <c r="B666" s="65" t="s">
        <v>1478</v>
      </c>
      <c r="C666" s="65" t="s">
        <v>6211</v>
      </c>
      <c r="D666" s="65" t="s">
        <v>1444</v>
      </c>
      <c r="E666" s="65" t="s">
        <v>482</v>
      </c>
      <c r="F666" s="65" t="s">
        <v>6216</v>
      </c>
      <c r="G666" s="65" t="s">
        <v>6213</v>
      </c>
      <c r="H666" s="65" t="s">
        <v>482</v>
      </c>
      <c r="I666" s="65" t="s">
        <v>482</v>
      </c>
      <c r="J666" s="65" t="s">
        <v>6217</v>
      </c>
      <c r="K666" s="65" t="s">
        <v>38</v>
      </c>
    </row>
    <row r="667" spans="1:11">
      <c r="A667" s="65" t="s">
        <v>98</v>
      </c>
      <c r="B667" s="65" t="s">
        <v>6218</v>
      </c>
      <c r="C667" s="65" t="s">
        <v>6211</v>
      </c>
      <c r="D667" s="65" t="s">
        <v>1443</v>
      </c>
      <c r="E667" s="65" t="s">
        <v>482</v>
      </c>
      <c r="F667" s="65" t="s">
        <v>6219</v>
      </c>
      <c r="G667" s="65" t="s">
        <v>6213</v>
      </c>
      <c r="H667" s="65" t="s">
        <v>482</v>
      </c>
      <c r="I667" s="65" t="s">
        <v>482</v>
      </c>
      <c r="J667" s="65" t="s">
        <v>3312</v>
      </c>
      <c r="K667" s="65" t="s">
        <v>38</v>
      </c>
    </row>
    <row r="668" spans="1:11">
      <c r="A668" s="65" t="s">
        <v>98</v>
      </c>
      <c r="B668" s="65" t="s">
        <v>6220</v>
      </c>
      <c r="C668" s="65" t="s">
        <v>6211</v>
      </c>
      <c r="D668" s="65" t="s">
        <v>1442</v>
      </c>
      <c r="E668" s="65" t="s">
        <v>482</v>
      </c>
      <c r="F668" s="65" t="s">
        <v>6221</v>
      </c>
      <c r="G668" s="65" t="s">
        <v>6213</v>
      </c>
      <c r="H668" s="65" t="s">
        <v>482</v>
      </c>
      <c r="I668" s="65" t="s">
        <v>482</v>
      </c>
      <c r="J668" s="65" t="s">
        <v>58</v>
      </c>
      <c r="K668" s="65" t="s">
        <v>38</v>
      </c>
    </row>
    <row r="669" spans="1:11">
      <c r="A669" s="65" t="s">
        <v>90</v>
      </c>
      <c r="B669" s="65" t="s">
        <v>1026</v>
      </c>
      <c r="C669" s="65" t="s">
        <v>6222</v>
      </c>
      <c r="D669" s="65" t="s">
        <v>1025</v>
      </c>
      <c r="E669" s="65" t="s">
        <v>482</v>
      </c>
      <c r="F669" s="65" t="s">
        <v>6223</v>
      </c>
      <c r="G669" s="65" t="s">
        <v>6224</v>
      </c>
      <c r="H669" s="65" t="s">
        <v>482</v>
      </c>
      <c r="I669" s="65" t="s">
        <v>482</v>
      </c>
      <c r="J669" s="65" t="s">
        <v>15</v>
      </c>
      <c r="K669" s="65" t="s">
        <v>38</v>
      </c>
    </row>
    <row r="670" spans="1:11">
      <c r="A670" s="65" t="s">
        <v>90</v>
      </c>
      <c r="B670" s="65" t="s">
        <v>1027</v>
      </c>
      <c r="C670" s="65" t="s">
        <v>6225</v>
      </c>
      <c r="D670" s="65" t="s">
        <v>1025</v>
      </c>
      <c r="E670" s="65" t="s">
        <v>482</v>
      </c>
      <c r="F670" s="65" t="s">
        <v>6226</v>
      </c>
      <c r="G670" s="65" t="s">
        <v>6227</v>
      </c>
      <c r="H670" s="65" t="s">
        <v>482</v>
      </c>
      <c r="I670" s="65" t="s">
        <v>482</v>
      </c>
      <c r="J670" s="65" t="s">
        <v>2674</v>
      </c>
      <c r="K670" s="65" t="s">
        <v>38</v>
      </c>
    </row>
    <row r="671" spans="1:11">
      <c r="A671" s="65" t="s">
        <v>90</v>
      </c>
      <c r="B671" s="65" t="s">
        <v>1028</v>
      </c>
      <c r="C671" s="65" t="s">
        <v>6228</v>
      </c>
      <c r="D671" s="65" t="s">
        <v>1025</v>
      </c>
      <c r="E671" s="65" t="s">
        <v>482</v>
      </c>
      <c r="F671" s="65" t="s">
        <v>6229</v>
      </c>
      <c r="G671" s="65" t="s">
        <v>6230</v>
      </c>
      <c r="H671" s="65" t="s">
        <v>482</v>
      </c>
      <c r="I671" s="65" t="s">
        <v>482</v>
      </c>
      <c r="J671" s="65" t="s">
        <v>36</v>
      </c>
      <c r="K671" s="65" t="s">
        <v>38</v>
      </c>
    </row>
    <row r="672" spans="1:11">
      <c r="A672" s="65" t="s">
        <v>90</v>
      </c>
      <c r="B672" s="65" t="s">
        <v>1029</v>
      </c>
      <c r="C672" s="65" t="s">
        <v>6231</v>
      </c>
      <c r="D672" s="65" t="s">
        <v>1025</v>
      </c>
      <c r="E672" s="65" t="s">
        <v>482</v>
      </c>
      <c r="F672" s="65" t="s">
        <v>6232</v>
      </c>
      <c r="G672" s="65" t="s">
        <v>6233</v>
      </c>
      <c r="H672" s="65" t="s">
        <v>482</v>
      </c>
      <c r="I672" s="65" t="s">
        <v>482</v>
      </c>
      <c r="J672" s="65" t="s">
        <v>62</v>
      </c>
      <c r="K672" s="65" t="s">
        <v>38</v>
      </c>
    </row>
    <row r="673" spans="1:11">
      <c r="A673" s="65" t="s">
        <v>90</v>
      </c>
      <c r="B673" s="65" t="s">
        <v>1030</v>
      </c>
      <c r="C673" s="65" t="s">
        <v>6234</v>
      </c>
      <c r="D673" s="65" t="s">
        <v>1025</v>
      </c>
      <c r="E673" s="65" t="s">
        <v>482</v>
      </c>
      <c r="F673" s="65" t="s">
        <v>6235</v>
      </c>
      <c r="G673" s="65" t="s">
        <v>6236</v>
      </c>
      <c r="H673" s="65" t="s">
        <v>482</v>
      </c>
      <c r="I673" s="65" t="s">
        <v>482</v>
      </c>
      <c r="J673" s="65" t="s">
        <v>51</v>
      </c>
      <c r="K673" s="65" t="s">
        <v>38</v>
      </c>
    </row>
    <row r="674" spans="1:11">
      <c r="A674" s="65" t="s">
        <v>90</v>
      </c>
      <c r="B674" s="65" t="s">
        <v>1031</v>
      </c>
      <c r="C674" s="65" t="s">
        <v>6237</v>
      </c>
      <c r="D674" s="65" t="s">
        <v>1025</v>
      </c>
      <c r="E674" s="65" t="s">
        <v>482</v>
      </c>
      <c r="F674" s="65" t="s">
        <v>6238</v>
      </c>
      <c r="G674" s="65" t="s">
        <v>6239</v>
      </c>
      <c r="H674" s="65" t="s">
        <v>482</v>
      </c>
      <c r="I674" s="65" t="s">
        <v>482</v>
      </c>
      <c r="J674" s="65" t="s">
        <v>129</v>
      </c>
      <c r="K674" s="65" t="s">
        <v>38</v>
      </c>
    </row>
    <row r="675" spans="1:11">
      <c r="A675" s="65" t="s">
        <v>90</v>
      </c>
      <c r="B675" s="65" t="s">
        <v>1032</v>
      </c>
      <c r="C675" s="65" t="s">
        <v>6240</v>
      </c>
      <c r="D675" s="65" t="s">
        <v>1025</v>
      </c>
      <c r="E675" s="65" t="s">
        <v>482</v>
      </c>
      <c r="F675" s="65" t="s">
        <v>6241</v>
      </c>
      <c r="G675" s="65" t="s">
        <v>6242</v>
      </c>
      <c r="H675" s="65" t="s">
        <v>482</v>
      </c>
      <c r="I675" s="65" t="s">
        <v>482</v>
      </c>
      <c r="J675" s="65" t="s">
        <v>42</v>
      </c>
      <c r="K675" s="65" t="s">
        <v>38</v>
      </c>
    </row>
    <row r="676" spans="1:11">
      <c r="A676" s="65" t="s">
        <v>90</v>
      </c>
      <c r="B676" s="65" t="s">
        <v>1033</v>
      </c>
      <c r="C676" s="65" t="s">
        <v>6243</v>
      </c>
      <c r="D676" s="65" t="s">
        <v>1025</v>
      </c>
      <c r="E676" s="65" t="s">
        <v>482</v>
      </c>
      <c r="F676" s="65" t="s">
        <v>6244</v>
      </c>
      <c r="G676" s="65" t="s">
        <v>6245</v>
      </c>
      <c r="H676" s="65" t="s">
        <v>482</v>
      </c>
      <c r="I676" s="65" t="s">
        <v>482</v>
      </c>
      <c r="J676" s="65" t="s">
        <v>63</v>
      </c>
      <c r="K676" s="65" t="s">
        <v>38</v>
      </c>
    </row>
    <row r="677" spans="1:11">
      <c r="A677" s="65" t="s">
        <v>90</v>
      </c>
      <c r="B677" s="65" t="s">
        <v>1034</v>
      </c>
      <c r="C677" s="65" t="s">
        <v>6246</v>
      </c>
      <c r="D677" s="65" t="s">
        <v>1025</v>
      </c>
      <c r="E677" s="65" t="s">
        <v>482</v>
      </c>
      <c r="F677" s="65" t="s">
        <v>6247</v>
      </c>
      <c r="G677" s="65" t="s">
        <v>6248</v>
      </c>
      <c r="H677" s="65" t="s">
        <v>482</v>
      </c>
      <c r="I677" s="65" t="s">
        <v>482</v>
      </c>
      <c r="J677" s="65" t="s">
        <v>4</v>
      </c>
      <c r="K677" s="65" t="s">
        <v>38</v>
      </c>
    </row>
    <row r="678" spans="1:11">
      <c r="A678" s="65" t="s">
        <v>90</v>
      </c>
      <c r="B678" s="65" t="s">
        <v>1035</v>
      </c>
      <c r="C678" s="65" t="s">
        <v>6249</v>
      </c>
      <c r="D678" s="65" t="s">
        <v>1025</v>
      </c>
      <c r="E678" s="65" t="s">
        <v>482</v>
      </c>
      <c r="F678" s="65" t="s">
        <v>6250</v>
      </c>
      <c r="G678" s="65" t="s">
        <v>6251</v>
      </c>
      <c r="H678" s="65" t="s">
        <v>482</v>
      </c>
      <c r="I678" s="65" t="s">
        <v>482</v>
      </c>
      <c r="J678" s="65" t="s">
        <v>1433</v>
      </c>
      <c r="K678" s="65" t="s">
        <v>38</v>
      </c>
    </row>
    <row r="679" spans="1:11">
      <c r="A679" s="65" t="s">
        <v>90</v>
      </c>
      <c r="B679" s="65" t="s">
        <v>1036</v>
      </c>
      <c r="C679" s="65" t="s">
        <v>6252</v>
      </c>
      <c r="D679" s="65" t="s">
        <v>1025</v>
      </c>
      <c r="E679" s="65" t="s">
        <v>482</v>
      </c>
      <c r="F679" s="65" t="s">
        <v>6253</v>
      </c>
      <c r="G679" s="65" t="s">
        <v>6254</v>
      </c>
      <c r="H679" s="65" t="s">
        <v>482</v>
      </c>
      <c r="I679" s="65" t="s">
        <v>482</v>
      </c>
      <c r="J679" s="65" t="s">
        <v>39</v>
      </c>
      <c r="K679" s="65" t="s">
        <v>38</v>
      </c>
    </row>
    <row r="680" spans="1:11">
      <c r="A680" s="65" t="s">
        <v>90</v>
      </c>
      <c r="B680" s="65" t="s">
        <v>1037</v>
      </c>
      <c r="C680" s="65" t="s">
        <v>5980</v>
      </c>
      <c r="D680" s="65" t="s">
        <v>1025</v>
      </c>
      <c r="E680" s="65" t="s">
        <v>482</v>
      </c>
      <c r="F680" s="65" t="s">
        <v>6255</v>
      </c>
      <c r="G680" s="65" t="s">
        <v>5982</v>
      </c>
      <c r="H680" s="65" t="s">
        <v>482</v>
      </c>
      <c r="I680" s="65" t="s">
        <v>482</v>
      </c>
      <c r="J680" s="65" t="s">
        <v>40</v>
      </c>
      <c r="K680" s="65" t="s">
        <v>38</v>
      </c>
    </row>
    <row r="681" spans="1:11">
      <c r="A681" s="65" t="s">
        <v>52</v>
      </c>
      <c r="B681" s="65" t="s">
        <v>1110</v>
      </c>
      <c r="C681" s="65" t="s">
        <v>6256</v>
      </c>
      <c r="D681" s="65" t="s">
        <v>1092</v>
      </c>
      <c r="E681" s="65" t="s">
        <v>482</v>
      </c>
      <c r="F681" s="65" t="s">
        <v>6257</v>
      </c>
      <c r="G681" s="65" t="s">
        <v>6258</v>
      </c>
      <c r="H681" s="65" t="s">
        <v>482</v>
      </c>
      <c r="I681" s="65" t="s">
        <v>482</v>
      </c>
      <c r="J681" s="65" t="s">
        <v>1438</v>
      </c>
      <c r="K681" s="65" t="s">
        <v>38</v>
      </c>
    </row>
    <row r="682" spans="1:11">
      <c r="A682" s="65" t="s">
        <v>52</v>
      </c>
      <c r="B682" s="65" t="s">
        <v>1111</v>
      </c>
      <c r="C682" s="65" t="s">
        <v>6259</v>
      </c>
      <c r="D682" s="65" t="s">
        <v>1026</v>
      </c>
      <c r="E682" s="65" t="s">
        <v>482</v>
      </c>
      <c r="F682" s="65" t="s">
        <v>6260</v>
      </c>
      <c r="G682" s="65" t="s">
        <v>6261</v>
      </c>
      <c r="H682" s="65" t="s">
        <v>482</v>
      </c>
      <c r="I682" s="65" t="s">
        <v>482</v>
      </c>
      <c r="J682" s="65" t="s">
        <v>46</v>
      </c>
      <c r="K682" s="65" t="s">
        <v>482</v>
      </c>
    </row>
    <row r="683" spans="1:11">
      <c r="A683" s="65" t="s">
        <v>52</v>
      </c>
      <c r="B683" s="65" t="s">
        <v>1114</v>
      </c>
      <c r="C683" s="65" t="s">
        <v>6262</v>
      </c>
      <c r="D683" s="65" t="s">
        <v>1026</v>
      </c>
      <c r="E683" s="65" t="s">
        <v>482</v>
      </c>
      <c r="F683" s="65" t="s">
        <v>6263</v>
      </c>
      <c r="G683" s="65" t="s">
        <v>6264</v>
      </c>
      <c r="H683" s="65" t="s">
        <v>482</v>
      </c>
      <c r="I683" s="65" t="s">
        <v>482</v>
      </c>
      <c r="J683" s="65" t="s">
        <v>3164</v>
      </c>
      <c r="K683" s="65" t="s">
        <v>482</v>
      </c>
    </row>
    <row r="684" spans="1:11">
      <c r="A684" s="65" t="s">
        <v>52</v>
      </c>
      <c r="B684" s="65" t="s">
        <v>1043</v>
      </c>
      <c r="C684" s="65" t="s">
        <v>6265</v>
      </c>
      <c r="D684" s="65" t="s">
        <v>1050</v>
      </c>
      <c r="E684" s="65" t="s">
        <v>482</v>
      </c>
      <c r="F684" s="65" t="s">
        <v>6266</v>
      </c>
      <c r="G684" s="65" t="s">
        <v>6267</v>
      </c>
      <c r="H684" s="65" t="s">
        <v>482</v>
      </c>
      <c r="I684" s="65" t="s">
        <v>482</v>
      </c>
      <c r="J684" s="65" t="s">
        <v>71</v>
      </c>
      <c r="K684" s="65" t="s">
        <v>482</v>
      </c>
    </row>
    <row r="685" spans="1:11">
      <c r="A685" s="65" t="s">
        <v>52</v>
      </c>
      <c r="B685" s="65" t="s">
        <v>1065</v>
      </c>
      <c r="C685" s="65" t="s">
        <v>6268</v>
      </c>
      <c r="D685" s="65" t="s">
        <v>1050</v>
      </c>
      <c r="E685" s="65" t="s">
        <v>482</v>
      </c>
      <c r="F685" s="65" t="s">
        <v>6269</v>
      </c>
      <c r="G685" s="65" t="s">
        <v>6270</v>
      </c>
      <c r="H685" s="65" t="s">
        <v>482</v>
      </c>
      <c r="I685" s="65" t="s">
        <v>482</v>
      </c>
      <c r="J685" s="65" t="s">
        <v>3167</v>
      </c>
      <c r="K685" s="65" t="s">
        <v>482</v>
      </c>
    </row>
    <row r="686" spans="1:11">
      <c r="A686" s="65" t="s">
        <v>52</v>
      </c>
      <c r="B686" s="65" t="s">
        <v>1066</v>
      </c>
      <c r="C686" s="65" t="s">
        <v>6271</v>
      </c>
      <c r="D686" s="65" t="s">
        <v>1050</v>
      </c>
      <c r="E686" s="65" t="s">
        <v>482</v>
      </c>
      <c r="F686" s="65" t="s">
        <v>6272</v>
      </c>
      <c r="G686" s="65" t="s">
        <v>6273</v>
      </c>
      <c r="H686" s="65" t="s">
        <v>482</v>
      </c>
      <c r="I686" s="65" t="s">
        <v>482</v>
      </c>
      <c r="J686" s="65" t="s">
        <v>3169</v>
      </c>
      <c r="K686" s="65" t="s">
        <v>482</v>
      </c>
    </row>
    <row r="687" spans="1:11">
      <c r="A687" s="65" t="s">
        <v>52</v>
      </c>
      <c r="B687" s="65" t="s">
        <v>1067</v>
      </c>
      <c r="C687" s="65" t="s">
        <v>5484</v>
      </c>
      <c r="D687" s="65" t="s">
        <v>1050</v>
      </c>
      <c r="E687" s="65" t="s">
        <v>482</v>
      </c>
      <c r="F687" s="65" t="s">
        <v>6274</v>
      </c>
      <c r="G687" s="65" t="s">
        <v>5486</v>
      </c>
      <c r="H687" s="65" t="s">
        <v>482</v>
      </c>
      <c r="I687" s="65" t="s">
        <v>482</v>
      </c>
      <c r="J687" s="65" t="s">
        <v>37</v>
      </c>
      <c r="K687" s="65" t="s">
        <v>482</v>
      </c>
    </row>
    <row r="688" spans="1:11">
      <c r="A688" s="65" t="s">
        <v>52</v>
      </c>
      <c r="B688" s="65" t="s">
        <v>1068</v>
      </c>
      <c r="C688" s="65" t="s">
        <v>6275</v>
      </c>
      <c r="D688" s="65" t="s">
        <v>1050</v>
      </c>
      <c r="E688" s="65" t="s">
        <v>482</v>
      </c>
      <c r="F688" s="65" t="s">
        <v>6276</v>
      </c>
      <c r="G688" s="65" t="s">
        <v>6277</v>
      </c>
      <c r="H688" s="65" t="s">
        <v>482</v>
      </c>
      <c r="I688" s="65" t="s">
        <v>482</v>
      </c>
      <c r="J688" s="65" t="s">
        <v>3212</v>
      </c>
      <c r="K688" s="65" t="s">
        <v>482</v>
      </c>
    </row>
    <row r="689" spans="1:11">
      <c r="A689" s="65" t="s">
        <v>52</v>
      </c>
      <c r="B689" s="65" t="s">
        <v>1069</v>
      </c>
      <c r="C689" s="65" t="s">
        <v>6278</v>
      </c>
      <c r="D689" s="65" t="s">
        <v>1050</v>
      </c>
      <c r="E689" s="65" t="s">
        <v>38</v>
      </c>
      <c r="F689" s="65" t="s">
        <v>6279</v>
      </c>
      <c r="G689" s="65" t="s">
        <v>6280</v>
      </c>
      <c r="H689" s="65" t="s">
        <v>482</v>
      </c>
      <c r="I689" s="65" t="s">
        <v>482</v>
      </c>
      <c r="J689" s="65" t="s">
        <v>3214</v>
      </c>
      <c r="K689" s="65" t="s">
        <v>482</v>
      </c>
    </row>
    <row r="690" spans="1:11">
      <c r="A690" s="65" t="s">
        <v>52</v>
      </c>
      <c r="B690" s="65" t="s">
        <v>1123</v>
      </c>
      <c r="C690" s="65" t="s">
        <v>6281</v>
      </c>
      <c r="D690" s="65" t="s">
        <v>1069</v>
      </c>
      <c r="E690" s="65" t="s">
        <v>482</v>
      </c>
      <c r="F690" s="65" t="s">
        <v>6282</v>
      </c>
      <c r="G690" s="65" t="s">
        <v>6283</v>
      </c>
      <c r="H690" s="65" t="s">
        <v>482</v>
      </c>
      <c r="I690" s="65" t="s">
        <v>482</v>
      </c>
      <c r="J690" s="65" t="s">
        <v>57</v>
      </c>
      <c r="K690" s="65" t="s">
        <v>482</v>
      </c>
    </row>
    <row r="691" spans="1:11">
      <c r="A691" s="65" t="s">
        <v>52</v>
      </c>
      <c r="B691" s="65" t="s">
        <v>1124</v>
      </c>
      <c r="C691" s="65" t="s">
        <v>6284</v>
      </c>
      <c r="D691" s="65" t="s">
        <v>1069</v>
      </c>
      <c r="E691" s="65" t="s">
        <v>482</v>
      </c>
      <c r="F691" s="65" t="s">
        <v>6285</v>
      </c>
      <c r="G691" s="65" t="s">
        <v>6286</v>
      </c>
      <c r="H691" s="65" t="s">
        <v>482</v>
      </c>
      <c r="I691" s="65" t="s">
        <v>482</v>
      </c>
      <c r="J691" s="65" t="s">
        <v>64</v>
      </c>
      <c r="K691" s="65" t="s">
        <v>482</v>
      </c>
    </row>
    <row r="692" spans="1:11">
      <c r="A692" s="65" t="s">
        <v>52</v>
      </c>
      <c r="B692" s="65" t="s">
        <v>1125</v>
      </c>
      <c r="C692" s="65" t="s">
        <v>6287</v>
      </c>
      <c r="D692" s="65" t="s">
        <v>1069</v>
      </c>
      <c r="E692" s="65" t="s">
        <v>482</v>
      </c>
      <c r="F692" s="65" t="s">
        <v>6288</v>
      </c>
      <c r="G692" s="65" t="s">
        <v>6289</v>
      </c>
      <c r="H692" s="65" t="s">
        <v>482</v>
      </c>
      <c r="I692" s="65" t="s">
        <v>482</v>
      </c>
      <c r="J692" s="65" t="s">
        <v>3219</v>
      </c>
      <c r="K692" s="65" t="s">
        <v>482</v>
      </c>
    </row>
    <row r="693" spans="1:11">
      <c r="A693" s="65" t="s">
        <v>52</v>
      </c>
      <c r="B693" s="65" t="s">
        <v>1126</v>
      </c>
      <c r="C693" s="65" t="s">
        <v>6290</v>
      </c>
      <c r="D693" s="65" t="s">
        <v>1069</v>
      </c>
      <c r="E693" s="65" t="s">
        <v>482</v>
      </c>
      <c r="F693" s="65" t="s">
        <v>6291</v>
      </c>
      <c r="G693" s="65" t="s">
        <v>6292</v>
      </c>
      <c r="H693" s="65" t="s">
        <v>482</v>
      </c>
      <c r="I693" s="65" t="s">
        <v>482</v>
      </c>
      <c r="J693" s="65" t="s">
        <v>499</v>
      </c>
      <c r="K693" s="65" t="s">
        <v>482</v>
      </c>
    </row>
    <row r="694" spans="1:11">
      <c r="A694" s="65" t="s">
        <v>52</v>
      </c>
      <c r="B694" s="65" t="s">
        <v>1070</v>
      </c>
      <c r="C694" s="65" t="s">
        <v>6293</v>
      </c>
      <c r="D694" s="65" t="s">
        <v>1050</v>
      </c>
      <c r="E694" s="65" t="s">
        <v>38</v>
      </c>
      <c r="F694" s="65" t="s">
        <v>6294</v>
      </c>
      <c r="G694" s="65" t="s">
        <v>6295</v>
      </c>
      <c r="H694" s="65" t="s">
        <v>482</v>
      </c>
      <c r="I694" s="65" t="s">
        <v>482</v>
      </c>
      <c r="J694" s="65" t="s">
        <v>502</v>
      </c>
      <c r="K694" s="65" t="s">
        <v>482</v>
      </c>
    </row>
    <row r="695" spans="1:11">
      <c r="A695" s="65" t="s">
        <v>52</v>
      </c>
      <c r="B695" s="65" t="s">
        <v>1115</v>
      </c>
      <c r="C695" s="65" t="s">
        <v>6296</v>
      </c>
      <c r="D695" s="65" t="s">
        <v>1070</v>
      </c>
      <c r="E695" s="65" t="s">
        <v>482</v>
      </c>
      <c r="F695" s="65" t="s">
        <v>6297</v>
      </c>
      <c r="G695" s="65" t="s">
        <v>6298</v>
      </c>
      <c r="H695" s="65" t="s">
        <v>482</v>
      </c>
      <c r="I695" s="65" t="s">
        <v>482</v>
      </c>
      <c r="J695" s="65" t="s">
        <v>3261</v>
      </c>
      <c r="K695" s="65" t="s">
        <v>482</v>
      </c>
    </row>
    <row r="696" spans="1:11">
      <c r="A696" s="65" t="s">
        <v>4375</v>
      </c>
      <c r="B696" s="65" t="s">
        <v>1050</v>
      </c>
      <c r="C696" s="65" t="s">
        <v>5915</v>
      </c>
      <c r="D696" s="65" t="s">
        <v>4367</v>
      </c>
      <c r="E696" s="65" t="s">
        <v>38</v>
      </c>
      <c r="F696" s="65" t="s">
        <v>6299</v>
      </c>
      <c r="G696" s="65" t="s">
        <v>5917</v>
      </c>
      <c r="H696" s="65" t="s">
        <v>482</v>
      </c>
      <c r="I696" s="65" t="s">
        <v>482</v>
      </c>
      <c r="J696" s="65" t="s">
        <v>38</v>
      </c>
      <c r="K696" s="65" t="s">
        <v>482</v>
      </c>
    </row>
    <row r="697" spans="1:11">
      <c r="A697" s="65" t="s">
        <v>4375</v>
      </c>
      <c r="B697" s="65" t="s">
        <v>1025</v>
      </c>
      <c r="C697" s="65" t="s">
        <v>6300</v>
      </c>
      <c r="D697" s="65" t="s">
        <v>1050</v>
      </c>
      <c r="E697" s="65" t="s">
        <v>38</v>
      </c>
      <c r="F697" s="65" t="s">
        <v>6301</v>
      </c>
      <c r="G697" s="65" t="s">
        <v>6302</v>
      </c>
      <c r="H697" s="65" t="s">
        <v>482</v>
      </c>
      <c r="I697" s="65" t="s">
        <v>482</v>
      </c>
      <c r="J697" s="65" t="s">
        <v>35</v>
      </c>
      <c r="K697" s="65" t="s">
        <v>482</v>
      </c>
    </row>
    <row r="698" spans="1:11">
      <c r="A698" s="65" t="s">
        <v>4375</v>
      </c>
      <c r="B698" s="65" t="s">
        <v>1026</v>
      </c>
      <c r="C698" s="65" t="s">
        <v>5921</v>
      </c>
      <c r="D698" s="65" t="s">
        <v>1025</v>
      </c>
      <c r="E698" s="65" t="s">
        <v>38</v>
      </c>
      <c r="F698" s="65" t="s">
        <v>6303</v>
      </c>
      <c r="G698" s="65" t="s">
        <v>5923</v>
      </c>
      <c r="H698" s="65" t="s">
        <v>482</v>
      </c>
      <c r="I698" s="65" t="s">
        <v>482</v>
      </c>
      <c r="J698" s="65" t="s">
        <v>15</v>
      </c>
      <c r="K698" s="65" t="s">
        <v>482</v>
      </c>
    </row>
    <row r="699" spans="1:11">
      <c r="A699" s="65" t="s">
        <v>4375</v>
      </c>
      <c r="B699" s="65" t="s">
        <v>1043</v>
      </c>
      <c r="C699" s="65" t="s">
        <v>6304</v>
      </c>
      <c r="D699" s="65" t="s">
        <v>1050</v>
      </c>
      <c r="E699" s="65" t="s">
        <v>482</v>
      </c>
      <c r="F699" s="65" t="s">
        <v>6305</v>
      </c>
      <c r="G699" s="65" t="s">
        <v>6306</v>
      </c>
      <c r="H699" s="65" t="s">
        <v>482</v>
      </c>
      <c r="I699" s="65" t="s">
        <v>482</v>
      </c>
      <c r="J699" s="65" t="s">
        <v>39</v>
      </c>
      <c r="K699" s="65" t="s">
        <v>482</v>
      </c>
    </row>
    <row r="700" spans="1:11">
      <c r="A700" s="65" t="s">
        <v>4375</v>
      </c>
      <c r="B700" s="65" t="s">
        <v>1065</v>
      </c>
      <c r="C700" s="65" t="s">
        <v>6307</v>
      </c>
      <c r="D700" s="65" t="s">
        <v>1050</v>
      </c>
      <c r="E700" s="65" t="s">
        <v>482</v>
      </c>
      <c r="F700" s="65" t="s">
        <v>6308</v>
      </c>
      <c r="G700" s="65" t="s">
        <v>6309</v>
      </c>
      <c r="H700" s="65" t="s">
        <v>482</v>
      </c>
      <c r="I700" s="65" t="s">
        <v>482</v>
      </c>
      <c r="J700" s="65" t="s">
        <v>40</v>
      </c>
      <c r="K700" s="65" t="s">
        <v>482</v>
      </c>
    </row>
    <row r="701" spans="1:11">
      <c r="A701" s="65" t="s">
        <v>4375</v>
      </c>
      <c r="B701" s="65" t="s">
        <v>1066</v>
      </c>
      <c r="C701" s="65" t="s">
        <v>6310</v>
      </c>
      <c r="D701" s="65" t="s">
        <v>1050</v>
      </c>
      <c r="E701" s="65" t="s">
        <v>482</v>
      </c>
      <c r="F701" s="65" t="s">
        <v>6311</v>
      </c>
      <c r="G701" s="65" t="s">
        <v>6312</v>
      </c>
      <c r="H701" s="65" t="s">
        <v>482</v>
      </c>
      <c r="I701" s="65" t="s">
        <v>482</v>
      </c>
      <c r="J701" s="65" t="s">
        <v>47</v>
      </c>
      <c r="K701" s="65" t="s">
        <v>482</v>
      </c>
    </row>
    <row r="702" spans="1:11">
      <c r="A702" s="65" t="s">
        <v>4375</v>
      </c>
      <c r="B702" s="65" t="s">
        <v>1067</v>
      </c>
      <c r="C702" s="65" t="s">
        <v>350</v>
      </c>
      <c r="D702" s="65" t="s">
        <v>1050</v>
      </c>
      <c r="E702" s="65" t="s">
        <v>482</v>
      </c>
      <c r="F702" s="65" t="s">
        <v>6313</v>
      </c>
      <c r="G702" s="65" t="s">
        <v>5925</v>
      </c>
      <c r="H702" s="65" t="s">
        <v>482</v>
      </c>
      <c r="I702" s="65" t="s">
        <v>482</v>
      </c>
      <c r="J702" s="65" t="s">
        <v>1434</v>
      </c>
      <c r="K702" s="65" t="s">
        <v>482</v>
      </c>
    </row>
    <row r="703" spans="1:11">
      <c r="A703" s="65" t="s">
        <v>4375</v>
      </c>
      <c r="B703" s="65" t="s">
        <v>1068</v>
      </c>
      <c r="C703" s="65" t="s">
        <v>5926</v>
      </c>
      <c r="D703" s="65" t="s">
        <v>1050</v>
      </c>
      <c r="E703" s="65" t="s">
        <v>482</v>
      </c>
      <c r="F703" s="65" t="s">
        <v>6314</v>
      </c>
      <c r="G703" s="65" t="s">
        <v>5928</v>
      </c>
      <c r="H703" s="65" t="s">
        <v>482</v>
      </c>
      <c r="I703" s="65" t="s">
        <v>482</v>
      </c>
      <c r="J703" s="65" t="s">
        <v>1435</v>
      </c>
      <c r="K703" s="65" t="s">
        <v>482</v>
      </c>
    </row>
    <row r="704" spans="1:11">
      <c r="A704" s="65" t="s">
        <v>4375</v>
      </c>
      <c r="B704" s="65" t="s">
        <v>1069</v>
      </c>
      <c r="C704" s="65" t="s">
        <v>6315</v>
      </c>
      <c r="D704" s="65" t="s">
        <v>1050</v>
      </c>
      <c r="E704" s="65" t="s">
        <v>482</v>
      </c>
      <c r="F704" s="65" t="s">
        <v>6316</v>
      </c>
      <c r="G704" s="65" t="s">
        <v>6317</v>
      </c>
      <c r="H704" s="65" t="s">
        <v>482</v>
      </c>
      <c r="I704" s="65" t="s">
        <v>482</v>
      </c>
      <c r="J704" s="65" t="s">
        <v>1436</v>
      </c>
      <c r="K704" s="65" t="s">
        <v>482</v>
      </c>
    </row>
    <row r="705" spans="1:11">
      <c r="A705" s="65" t="s">
        <v>4375</v>
      </c>
      <c r="B705" s="65" t="s">
        <v>1070</v>
      </c>
      <c r="C705" s="65" t="s">
        <v>6318</v>
      </c>
      <c r="D705" s="65" t="s">
        <v>1050</v>
      </c>
      <c r="E705" s="65" t="s">
        <v>482</v>
      </c>
      <c r="F705" s="65" t="s">
        <v>6319</v>
      </c>
      <c r="G705" s="65" t="s">
        <v>6320</v>
      </c>
      <c r="H705" s="65" t="s">
        <v>482</v>
      </c>
      <c r="I705" s="65" t="s">
        <v>482</v>
      </c>
      <c r="J705" s="65" t="s">
        <v>109</v>
      </c>
      <c r="K705" s="65" t="s">
        <v>482</v>
      </c>
    </row>
    <row r="706" spans="1:11">
      <c r="A706" s="65" t="s">
        <v>68</v>
      </c>
      <c r="B706" s="65" t="s">
        <v>1195</v>
      </c>
      <c r="C706" s="65" t="s">
        <v>6321</v>
      </c>
      <c r="D706" s="65" t="s">
        <v>1025</v>
      </c>
      <c r="E706" s="65" t="s">
        <v>38</v>
      </c>
      <c r="F706" s="65" t="s">
        <v>6322</v>
      </c>
      <c r="G706" s="65" t="s">
        <v>6323</v>
      </c>
      <c r="H706" s="65" t="s">
        <v>482</v>
      </c>
      <c r="I706" s="65" t="s">
        <v>482</v>
      </c>
      <c r="J706" s="65" t="s">
        <v>833</v>
      </c>
      <c r="K706" s="65" t="s">
        <v>482</v>
      </c>
    </row>
    <row r="707" spans="1:11">
      <c r="A707" s="65" t="s">
        <v>68</v>
      </c>
      <c r="B707" s="65" t="s">
        <v>6324</v>
      </c>
      <c r="C707" s="65" t="s">
        <v>3552</v>
      </c>
      <c r="D707" s="65" t="s">
        <v>1195</v>
      </c>
      <c r="E707" s="65" t="s">
        <v>482</v>
      </c>
      <c r="F707" s="65" t="s">
        <v>6325</v>
      </c>
      <c r="G707" s="65" t="s">
        <v>3554</v>
      </c>
      <c r="H707" s="65" t="s">
        <v>482</v>
      </c>
      <c r="I707" s="65" t="s">
        <v>482</v>
      </c>
      <c r="J707" s="65" t="s">
        <v>837</v>
      </c>
      <c r="K707" s="65" t="s">
        <v>482</v>
      </c>
    </row>
    <row r="708" spans="1:11">
      <c r="A708" s="65" t="s">
        <v>68</v>
      </c>
      <c r="B708" s="65" t="s">
        <v>6326</v>
      </c>
      <c r="C708" s="65" t="s">
        <v>3557</v>
      </c>
      <c r="D708" s="65" t="s">
        <v>1195</v>
      </c>
      <c r="E708" s="65" t="s">
        <v>482</v>
      </c>
      <c r="F708" s="65" t="s">
        <v>6327</v>
      </c>
      <c r="G708" s="65" t="s">
        <v>3559</v>
      </c>
      <c r="H708" s="65" t="s">
        <v>482</v>
      </c>
      <c r="I708" s="65" t="s">
        <v>482</v>
      </c>
      <c r="J708" s="65" t="s">
        <v>841</v>
      </c>
      <c r="K708" s="65" t="s">
        <v>482</v>
      </c>
    </row>
    <row r="709" spans="1:11">
      <c r="A709" s="65" t="s">
        <v>68</v>
      </c>
      <c r="B709" s="65" t="s">
        <v>6328</v>
      </c>
      <c r="C709" s="65" t="s">
        <v>3562</v>
      </c>
      <c r="D709" s="65" t="s">
        <v>1195</v>
      </c>
      <c r="E709" s="65" t="s">
        <v>482</v>
      </c>
      <c r="F709" s="65" t="s">
        <v>6329</v>
      </c>
      <c r="G709" s="65" t="s">
        <v>3564</v>
      </c>
      <c r="H709" s="65" t="s">
        <v>482</v>
      </c>
      <c r="I709" s="65" t="s">
        <v>482</v>
      </c>
      <c r="J709" s="65" t="s">
        <v>111</v>
      </c>
      <c r="K709" s="65" t="s">
        <v>482</v>
      </c>
    </row>
    <row r="710" spans="1:11">
      <c r="A710" s="65" t="s">
        <v>68</v>
      </c>
      <c r="B710" s="65" t="s">
        <v>6330</v>
      </c>
      <c r="C710" s="65" t="s">
        <v>6331</v>
      </c>
      <c r="D710" s="65" t="s">
        <v>1195</v>
      </c>
      <c r="E710" s="65" t="s">
        <v>482</v>
      </c>
      <c r="F710" s="65" t="s">
        <v>6332</v>
      </c>
      <c r="G710" s="65" t="s">
        <v>6333</v>
      </c>
      <c r="H710" s="65" t="s">
        <v>482</v>
      </c>
      <c r="I710" s="65" t="s">
        <v>482</v>
      </c>
      <c r="J710" s="65" t="s">
        <v>454</v>
      </c>
      <c r="K710" s="65" t="s">
        <v>482</v>
      </c>
    </row>
    <row r="711" spans="1:11">
      <c r="A711" s="65" t="s">
        <v>68</v>
      </c>
      <c r="B711" s="65" t="s">
        <v>6334</v>
      </c>
      <c r="C711" s="65" t="s">
        <v>3538</v>
      </c>
      <c r="D711" s="65" t="s">
        <v>1195</v>
      </c>
      <c r="E711" s="65" t="s">
        <v>482</v>
      </c>
      <c r="F711" s="65" t="s">
        <v>6335</v>
      </c>
      <c r="G711" s="65" t="s">
        <v>3540</v>
      </c>
      <c r="H711" s="65" t="s">
        <v>482</v>
      </c>
      <c r="I711" s="65" t="s">
        <v>482</v>
      </c>
      <c r="J711" s="65" t="s">
        <v>447</v>
      </c>
      <c r="K711" s="65" t="s">
        <v>482</v>
      </c>
    </row>
    <row r="712" spans="1:11">
      <c r="A712" s="65" t="s">
        <v>68</v>
      </c>
      <c r="B712" s="65" t="s">
        <v>1196</v>
      </c>
      <c r="C712" s="65" t="s">
        <v>6336</v>
      </c>
      <c r="D712" s="65" t="s">
        <v>1025</v>
      </c>
      <c r="E712" s="65" t="s">
        <v>38</v>
      </c>
      <c r="F712" s="65" t="s">
        <v>6337</v>
      </c>
      <c r="G712" s="65" t="s">
        <v>6338</v>
      </c>
      <c r="H712" s="65" t="s">
        <v>482</v>
      </c>
      <c r="I712" s="65" t="s">
        <v>482</v>
      </c>
      <c r="J712" s="65" t="s">
        <v>857</v>
      </c>
      <c r="K712" s="65" t="s">
        <v>482</v>
      </c>
    </row>
    <row r="713" spans="1:11">
      <c r="A713" s="65" t="s">
        <v>68</v>
      </c>
      <c r="B713" s="65" t="s">
        <v>6339</v>
      </c>
      <c r="C713" s="65" t="s">
        <v>3552</v>
      </c>
      <c r="D713" s="65" t="s">
        <v>1196</v>
      </c>
      <c r="E713" s="65" t="s">
        <v>482</v>
      </c>
      <c r="F713" s="65" t="s">
        <v>6340</v>
      </c>
      <c r="G713" s="65" t="s">
        <v>3554</v>
      </c>
      <c r="H713" s="65" t="s">
        <v>482</v>
      </c>
      <c r="I713" s="65" t="s">
        <v>482</v>
      </c>
      <c r="J713" s="65" t="s">
        <v>861</v>
      </c>
      <c r="K713" s="65" t="s">
        <v>482</v>
      </c>
    </row>
    <row r="714" spans="1:11">
      <c r="A714" s="65" t="s">
        <v>68</v>
      </c>
      <c r="B714" s="65" t="s">
        <v>6341</v>
      </c>
      <c r="C714" s="65" t="s">
        <v>3557</v>
      </c>
      <c r="D714" s="65" t="s">
        <v>1196</v>
      </c>
      <c r="E714" s="65" t="s">
        <v>482</v>
      </c>
      <c r="F714" s="65" t="s">
        <v>6342</v>
      </c>
      <c r="G714" s="65" t="s">
        <v>3559</v>
      </c>
      <c r="H714" s="65" t="s">
        <v>482</v>
      </c>
      <c r="I714" s="65" t="s">
        <v>482</v>
      </c>
      <c r="J714" s="65" t="s">
        <v>865</v>
      </c>
      <c r="K714" s="65" t="s">
        <v>482</v>
      </c>
    </row>
    <row r="715" spans="1:11">
      <c r="A715" s="65" t="s">
        <v>68</v>
      </c>
      <c r="B715" s="65" t="s">
        <v>6343</v>
      </c>
      <c r="C715" s="65" t="s">
        <v>3562</v>
      </c>
      <c r="D715" s="65" t="s">
        <v>1196</v>
      </c>
      <c r="E715" s="65" t="s">
        <v>482</v>
      </c>
      <c r="F715" s="65" t="s">
        <v>6344</v>
      </c>
      <c r="G715" s="65" t="s">
        <v>3564</v>
      </c>
      <c r="H715" s="65" t="s">
        <v>482</v>
      </c>
      <c r="I715" s="65" t="s">
        <v>482</v>
      </c>
      <c r="J715" s="65" t="s">
        <v>869</v>
      </c>
      <c r="K715" s="65" t="s">
        <v>482</v>
      </c>
    </row>
    <row r="716" spans="1:11">
      <c r="A716" s="65" t="s">
        <v>68</v>
      </c>
      <c r="B716" s="65" t="s">
        <v>6345</v>
      </c>
      <c r="C716" s="65" t="s">
        <v>6346</v>
      </c>
      <c r="D716" s="65" t="s">
        <v>1196</v>
      </c>
      <c r="E716" s="65" t="s">
        <v>482</v>
      </c>
      <c r="F716" s="65" t="s">
        <v>6347</v>
      </c>
      <c r="G716" s="65" t="s">
        <v>6348</v>
      </c>
      <c r="H716" s="65" t="s">
        <v>482</v>
      </c>
      <c r="I716" s="65" t="s">
        <v>482</v>
      </c>
      <c r="J716" s="65" t="s">
        <v>871</v>
      </c>
      <c r="K716" s="65" t="s">
        <v>482</v>
      </c>
    </row>
    <row r="717" spans="1:11">
      <c r="A717" s="65" t="s">
        <v>68</v>
      </c>
      <c r="B717" s="65" t="s">
        <v>6349</v>
      </c>
      <c r="C717" s="65" t="s">
        <v>6350</v>
      </c>
      <c r="D717" s="65" t="s">
        <v>1196</v>
      </c>
      <c r="E717" s="65" t="s">
        <v>482</v>
      </c>
      <c r="F717" s="65" t="s">
        <v>6351</v>
      </c>
      <c r="G717" s="65" t="s">
        <v>6352</v>
      </c>
      <c r="H717" s="65" t="s">
        <v>482</v>
      </c>
      <c r="I717" s="65" t="s">
        <v>482</v>
      </c>
      <c r="J717" s="65" t="s">
        <v>873</v>
      </c>
      <c r="K717" s="65" t="s">
        <v>482</v>
      </c>
    </row>
    <row r="718" spans="1:11">
      <c r="A718" s="65" t="s">
        <v>68</v>
      </c>
      <c r="B718" s="65" t="s">
        <v>6353</v>
      </c>
      <c r="C718" s="65" t="s">
        <v>6354</v>
      </c>
      <c r="D718" s="65" t="s">
        <v>1196</v>
      </c>
      <c r="E718" s="65" t="s">
        <v>482</v>
      </c>
      <c r="F718" s="65" t="s">
        <v>6355</v>
      </c>
      <c r="G718" s="65" t="s">
        <v>6356</v>
      </c>
      <c r="H718" s="65" t="s">
        <v>482</v>
      </c>
      <c r="I718" s="65" t="s">
        <v>482</v>
      </c>
      <c r="J718" s="65" t="s">
        <v>875</v>
      </c>
      <c r="K718" s="65" t="s">
        <v>482</v>
      </c>
    </row>
    <row r="719" spans="1:11">
      <c r="A719" s="65" t="s">
        <v>68</v>
      </c>
      <c r="B719" s="65" t="s">
        <v>6357</v>
      </c>
      <c r="C719" s="65" t="s">
        <v>3538</v>
      </c>
      <c r="D719" s="65" t="s">
        <v>1196</v>
      </c>
      <c r="E719" s="65" t="s">
        <v>482</v>
      </c>
      <c r="F719" s="65" t="s">
        <v>6358</v>
      </c>
      <c r="G719" s="65" t="s">
        <v>3540</v>
      </c>
      <c r="H719" s="65" t="s">
        <v>482</v>
      </c>
      <c r="I719" s="65" t="s">
        <v>482</v>
      </c>
      <c r="J719" s="65" t="s">
        <v>877</v>
      </c>
      <c r="K719" s="65" t="s">
        <v>482</v>
      </c>
    </row>
    <row r="720" spans="1:11">
      <c r="A720" s="65" t="s">
        <v>68</v>
      </c>
      <c r="B720" s="65" t="s">
        <v>1197</v>
      </c>
      <c r="C720" s="65" t="s">
        <v>6359</v>
      </c>
      <c r="D720" s="65" t="s">
        <v>1025</v>
      </c>
      <c r="E720" s="65" t="s">
        <v>38</v>
      </c>
      <c r="F720" s="65" t="s">
        <v>6360</v>
      </c>
      <c r="G720" s="65" t="s">
        <v>6361</v>
      </c>
      <c r="H720" s="65" t="s">
        <v>482</v>
      </c>
      <c r="I720" s="65" t="s">
        <v>482</v>
      </c>
      <c r="J720" s="65" t="s">
        <v>881</v>
      </c>
      <c r="K720" s="65" t="s">
        <v>482</v>
      </c>
    </row>
    <row r="721" spans="1:11">
      <c r="A721" s="65" t="s">
        <v>68</v>
      </c>
      <c r="B721" s="65" t="s">
        <v>6362</v>
      </c>
      <c r="C721" s="65" t="s">
        <v>3552</v>
      </c>
      <c r="D721" s="65" t="s">
        <v>1197</v>
      </c>
      <c r="E721" s="65" t="s">
        <v>482</v>
      </c>
      <c r="F721" s="65" t="s">
        <v>6363</v>
      </c>
      <c r="G721" s="65" t="s">
        <v>3554</v>
      </c>
      <c r="H721" s="65" t="s">
        <v>482</v>
      </c>
      <c r="I721" s="65" t="s">
        <v>482</v>
      </c>
      <c r="J721" s="65" t="s">
        <v>883</v>
      </c>
      <c r="K721" s="65" t="s">
        <v>482</v>
      </c>
    </row>
    <row r="722" spans="1:11">
      <c r="A722" s="65" t="s">
        <v>68</v>
      </c>
      <c r="B722" s="65" t="s">
        <v>6364</v>
      </c>
      <c r="C722" s="65" t="s">
        <v>3557</v>
      </c>
      <c r="D722" s="65" t="s">
        <v>1197</v>
      </c>
      <c r="E722" s="65" t="s">
        <v>482</v>
      </c>
      <c r="F722" s="65" t="s">
        <v>6365</v>
      </c>
      <c r="G722" s="65" t="s">
        <v>3559</v>
      </c>
      <c r="H722" s="65" t="s">
        <v>482</v>
      </c>
      <c r="I722" s="65" t="s">
        <v>482</v>
      </c>
      <c r="J722" s="65" t="s">
        <v>885</v>
      </c>
      <c r="K722" s="65" t="s">
        <v>482</v>
      </c>
    </row>
    <row r="723" spans="1:11">
      <c r="A723" s="65" t="s">
        <v>68</v>
      </c>
      <c r="B723" s="65" t="s">
        <v>6366</v>
      </c>
      <c r="C723" s="65" t="s">
        <v>3562</v>
      </c>
      <c r="D723" s="65" t="s">
        <v>1197</v>
      </c>
      <c r="E723" s="65" t="s">
        <v>482</v>
      </c>
      <c r="F723" s="65" t="s">
        <v>6367</v>
      </c>
      <c r="G723" s="65" t="s">
        <v>3564</v>
      </c>
      <c r="H723" s="65" t="s">
        <v>482</v>
      </c>
      <c r="I723" s="65" t="s">
        <v>482</v>
      </c>
      <c r="J723" s="65" t="s">
        <v>887</v>
      </c>
      <c r="K723" s="65" t="s">
        <v>482</v>
      </c>
    </row>
    <row r="724" spans="1:11">
      <c r="A724" s="65" t="s">
        <v>68</v>
      </c>
      <c r="B724" s="65" t="s">
        <v>6368</v>
      </c>
      <c r="C724" s="65" t="s">
        <v>6369</v>
      </c>
      <c r="D724" s="65" t="s">
        <v>1197</v>
      </c>
      <c r="E724" s="65" t="s">
        <v>482</v>
      </c>
      <c r="F724" s="65" t="s">
        <v>6370</v>
      </c>
      <c r="G724" s="65" t="s">
        <v>6371</v>
      </c>
      <c r="H724" s="65" t="s">
        <v>482</v>
      </c>
      <c r="I724" s="65" t="s">
        <v>482</v>
      </c>
      <c r="J724" s="65" t="s">
        <v>889</v>
      </c>
      <c r="K724" s="65" t="s">
        <v>482</v>
      </c>
    </row>
    <row r="725" spans="1:11">
      <c r="A725" s="65" t="s">
        <v>68</v>
      </c>
      <c r="B725" s="65" t="s">
        <v>1413</v>
      </c>
      <c r="C725" s="65" t="s">
        <v>3557</v>
      </c>
      <c r="D725" s="65" t="s">
        <v>1027</v>
      </c>
      <c r="E725" s="65" t="s">
        <v>482</v>
      </c>
      <c r="F725" s="65" t="s">
        <v>6372</v>
      </c>
      <c r="G725" s="65" t="s">
        <v>3559</v>
      </c>
      <c r="H725" s="65" t="s">
        <v>482</v>
      </c>
      <c r="I725" s="65" t="s">
        <v>482</v>
      </c>
      <c r="J725" s="65" t="s">
        <v>1435</v>
      </c>
      <c r="K725" s="65" t="s">
        <v>482</v>
      </c>
    </row>
    <row r="726" spans="1:11">
      <c r="A726" s="65" t="s">
        <v>68</v>
      </c>
      <c r="B726" s="65" t="s">
        <v>1414</v>
      </c>
      <c r="C726" s="65" t="s">
        <v>3562</v>
      </c>
      <c r="D726" s="65" t="s">
        <v>1027</v>
      </c>
      <c r="E726" s="65" t="s">
        <v>482</v>
      </c>
      <c r="F726" s="65" t="s">
        <v>6373</v>
      </c>
      <c r="G726" s="65" t="s">
        <v>3564</v>
      </c>
      <c r="H726" s="65" t="s">
        <v>482</v>
      </c>
      <c r="I726" s="65" t="s">
        <v>482</v>
      </c>
      <c r="J726" s="65" t="s">
        <v>1436</v>
      </c>
      <c r="K726" s="65" t="s">
        <v>482</v>
      </c>
    </row>
    <row r="727" spans="1:11">
      <c r="A727" s="65" t="s">
        <v>68</v>
      </c>
      <c r="B727" s="65" t="s">
        <v>1415</v>
      </c>
      <c r="C727" s="65" t="s">
        <v>6374</v>
      </c>
      <c r="D727" s="65" t="s">
        <v>1027</v>
      </c>
      <c r="E727" s="65" t="s">
        <v>482</v>
      </c>
      <c r="F727" s="65" t="s">
        <v>6375</v>
      </c>
      <c r="G727" s="65" t="s">
        <v>6376</v>
      </c>
      <c r="H727" s="65" t="s">
        <v>482</v>
      </c>
      <c r="I727" s="65" t="s">
        <v>482</v>
      </c>
      <c r="J727" s="65" t="s">
        <v>109</v>
      </c>
      <c r="K727" s="65" t="s">
        <v>482</v>
      </c>
    </row>
    <row r="728" spans="1:11">
      <c r="A728" s="65" t="s">
        <v>68</v>
      </c>
      <c r="B728" s="65" t="s">
        <v>1416</v>
      </c>
      <c r="C728" s="65" t="s">
        <v>6377</v>
      </c>
      <c r="D728" s="65" t="s">
        <v>1027</v>
      </c>
      <c r="E728" s="65" t="s">
        <v>482</v>
      </c>
      <c r="F728" s="65" t="s">
        <v>6378</v>
      </c>
      <c r="G728" s="65" t="s">
        <v>6379</v>
      </c>
      <c r="H728" s="65" t="s">
        <v>482</v>
      </c>
      <c r="I728" s="65" t="s">
        <v>482</v>
      </c>
      <c r="J728" s="65" t="s">
        <v>101</v>
      </c>
      <c r="K728" s="65" t="s">
        <v>482</v>
      </c>
    </row>
    <row r="729" spans="1:11">
      <c r="A729" s="65" t="s">
        <v>68</v>
      </c>
      <c r="B729" s="65" t="s">
        <v>1417</v>
      </c>
      <c r="C729" s="65" t="s">
        <v>4642</v>
      </c>
      <c r="D729" s="65" t="s">
        <v>1027</v>
      </c>
      <c r="E729" s="65" t="s">
        <v>482</v>
      </c>
      <c r="F729" s="65" t="s">
        <v>6380</v>
      </c>
      <c r="G729" s="65" t="s">
        <v>4644</v>
      </c>
      <c r="H729" s="65" t="s">
        <v>482</v>
      </c>
      <c r="I729" s="65" t="s">
        <v>482</v>
      </c>
      <c r="J729" s="65" t="s">
        <v>41</v>
      </c>
      <c r="K729" s="65" t="s">
        <v>482</v>
      </c>
    </row>
    <row r="730" spans="1:11">
      <c r="A730" s="65" t="s">
        <v>68</v>
      </c>
      <c r="B730" s="65" t="s">
        <v>1418</v>
      </c>
      <c r="C730" s="65" t="s">
        <v>3538</v>
      </c>
      <c r="D730" s="65" t="s">
        <v>1027</v>
      </c>
      <c r="E730" s="65" t="s">
        <v>482</v>
      </c>
      <c r="F730" s="65" t="s">
        <v>6381</v>
      </c>
      <c r="G730" s="65" t="s">
        <v>3540</v>
      </c>
      <c r="H730" s="65" t="s">
        <v>482</v>
      </c>
      <c r="I730" s="65" t="s">
        <v>482</v>
      </c>
      <c r="J730" s="65" t="s">
        <v>49</v>
      </c>
      <c r="K730" s="65" t="s">
        <v>482</v>
      </c>
    </row>
    <row r="731" spans="1:11">
      <c r="A731" s="65" t="s">
        <v>68</v>
      </c>
      <c r="B731" s="65" t="s">
        <v>1473</v>
      </c>
      <c r="C731" s="65" t="s">
        <v>6382</v>
      </c>
      <c r="D731" s="65" t="s">
        <v>1027</v>
      </c>
      <c r="E731" s="65" t="s">
        <v>482</v>
      </c>
      <c r="F731" s="65" t="s">
        <v>6383</v>
      </c>
      <c r="G731" s="65" t="s">
        <v>6384</v>
      </c>
      <c r="H731" s="65" t="s">
        <v>482</v>
      </c>
      <c r="I731" s="65" t="s">
        <v>482</v>
      </c>
      <c r="J731" s="65" t="s">
        <v>1437</v>
      </c>
      <c r="K731" s="65" t="s">
        <v>482</v>
      </c>
    </row>
    <row r="732" spans="1:11">
      <c r="A732" s="65" t="s">
        <v>68</v>
      </c>
      <c r="B732" s="65" t="s">
        <v>1028</v>
      </c>
      <c r="C732" s="65" t="s">
        <v>6385</v>
      </c>
      <c r="D732" s="65" t="s">
        <v>1025</v>
      </c>
      <c r="E732" s="65" t="s">
        <v>38</v>
      </c>
      <c r="F732" s="65" t="s">
        <v>6386</v>
      </c>
      <c r="G732" s="65" t="s">
        <v>6387</v>
      </c>
      <c r="H732" s="65" t="s">
        <v>482</v>
      </c>
      <c r="I732" s="65" t="s">
        <v>482</v>
      </c>
      <c r="J732" s="65" t="s">
        <v>93</v>
      </c>
      <c r="K732" s="65" t="s">
        <v>482</v>
      </c>
    </row>
    <row r="733" spans="1:11">
      <c r="A733" s="65" t="s">
        <v>68</v>
      </c>
      <c r="B733" s="65" t="s">
        <v>1476</v>
      </c>
      <c r="C733" s="65" t="s">
        <v>3552</v>
      </c>
      <c r="D733" s="65" t="s">
        <v>1028</v>
      </c>
      <c r="E733" s="65" t="s">
        <v>482</v>
      </c>
      <c r="F733" s="65" t="s">
        <v>6388</v>
      </c>
      <c r="G733" s="65" t="s">
        <v>3554</v>
      </c>
      <c r="H733" s="65" t="s">
        <v>482</v>
      </c>
      <c r="I733" s="65" t="s">
        <v>482</v>
      </c>
      <c r="J733" s="65" t="s">
        <v>1438</v>
      </c>
      <c r="K733" s="65" t="s">
        <v>482</v>
      </c>
    </row>
    <row r="734" spans="1:11">
      <c r="A734" s="65" t="s">
        <v>68</v>
      </c>
      <c r="B734" s="65" t="s">
        <v>1477</v>
      </c>
      <c r="C734" s="65" t="s">
        <v>3557</v>
      </c>
      <c r="D734" s="65" t="s">
        <v>1028</v>
      </c>
      <c r="E734" s="65" t="s">
        <v>482</v>
      </c>
      <c r="F734" s="65" t="s">
        <v>6389</v>
      </c>
      <c r="G734" s="65" t="s">
        <v>3559</v>
      </c>
      <c r="H734" s="65" t="s">
        <v>482</v>
      </c>
      <c r="I734" s="65" t="s">
        <v>482</v>
      </c>
      <c r="J734" s="65" t="s">
        <v>1439</v>
      </c>
      <c r="K734" s="65" t="s">
        <v>482</v>
      </c>
    </row>
    <row r="735" spans="1:11">
      <c r="A735" s="65" t="s">
        <v>68</v>
      </c>
      <c r="B735" s="65" t="s">
        <v>1497</v>
      </c>
      <c r="C735" s="65" t="s">
        <v>3562</v>
      </c>
      <c r="D735" s="65" t="s">
        <v>1028</v>
      </c>
      <c r="E735" s="65" t="s">
        <v>482</v>
      </c>
      <c r="F735" s="65" t="s">
        <v>6390</v>
      </c>
      <c r="G735" s="65" t="s">
        <v>3564</v>
      </c>
      <c r="H735" s="65" t="s">
        <v>482</v>
      </c>
      <c r="I735" s="65" t="s">
        <v>482</v>
      </c>
      <c r="J735" s="65" t="s">
        <v>48</v>
      </c>
      <c r="K735" s="65" t="s">
        <v>482</v>
      </c>
    </row>
    <row r="736" spans="1:11">
      <c r="A736" s="65" t="s">
        <v>68</v>
      </c>
      <c r="B736" s="65" t="s">
        <v>1518</v>
      </c>
      <c r="C736" s="65" t="s">
        <v>6391</v>
      </c>
      <c r="D736" s="65" t="s">
        <v>1028</v>
      </c>
      <c r="E736" s="65" t="s">
        <v>482</v>
      </c>
      <c r="F736" s="65" t="s">
        <v>6392</v>
      </c>
      <c r="G736" s="65" t="s">
        <v>6393</v>
      </c>
      <c r="H736" s="65" t="s">
        <v>482</v>
      </c>
      <c r="I736" s="65" t="s">
        <v>482</v>
      </c>
      <c r="J736" s="65" t="s">
        <v>56</v>
      </c>
      <c r="K736" s="65" t="s">
        <v>482</v>
      </c>
    </row>
    <row r="737" spans="1:11">
      <c r="A737" s="65" t="s">
        <v>68</v>
      </c>
      <c r="B737" s="65" t="s">
        <v>1519</v>
      </c>
      <c r="C737" s="65" t="s">
        <v>6394</v>
      </c>
      <c r="D737" s="65" t="s">
        <v>1028</v>
      </c>
      <c r="E737" s="65" t="s">
        <v>482</v>
      </c>
      <c r="F737" s="65" t="s">
        <v>6395</v>
      </c>
      <c r="G737" s="65" t="s">
        <v>6396</v>
      </c>
      <c r="H737" s="65" t="s">
        <v>482</v>
      </c>
      <c r="I737" s="65" t="s">
        <v>482</v>
      </c>
      <c r="J737" s="65" t="s">
        <v>50</v>
      </c>
      <c r="K737" s="65" t="s">
        <v>482</v>
      </c>
    </row>
    <row r="738" spans="1:11">
      <c r="A738" s="65" t="s">
        <v>68</v>
      </c>
      <c r="B738" s="65" t="s">
        <v>1520</v>
      </c>
      <c r="C738" s="65" t="s">
        <v>6397</v>
      </c>
      <c r="D738" s="65" t="s">
        <v>1028</v>
      </c>
      <c r="E738" s="65" t="s">
        <v>482</v>
      </c>
      <c r="F738" s="65" t="s">
        <v>6398</v>
      </c>
      <c r="G738" s="65" t="s">
        <v>6399</v>
      </c>
      <c r="H738" s="65" t="s">
        <v>482</v>
      </c>
      <c r="I738" s="65" t="s">
        <v>482</v>
      </c>
      <c r="J738" s="65" t="s">
        <v>46</v>
      </c>
      <c r="K738" s="65" t="s">
        <v>482</v>
      </c>
    </row>
    <row r="739" spans="1:11">
      <c r="A739" s="65" t="s">
        <v>68</v>
      </c>
      <c r="B739" s="65" t="s">
        <v>1934</v>
      </c>
      <c r="C739" s="65" t="s">
        <v>6400</v>
      </c>
      <c r="D739" s="65" t="s">
        <v>1028</v>
      </c>
      <c r="E739" s="65" t="s">
        <v>482</v>
      </c>
      <c r="F739" s="65" t="s">
        <v>6401</v>
      </c>
      <c r="G739" s="65" t="s">
        <v>6402</v>
      </c>
      <c r="H739" s="65" t="s">
        <v>482</v>
      </c>
      <c r="I739" s="65" t="s">
        <v>482</v>
      </c>
      <c r="J739" s="65" t="s">
        <v>3164</v>
      </c>
      <c r="K739" s="65" t="s">
        <v>482</v>
      </c>
    </row>
    <row r="740" spans="1:11">
      <c r="A740" s="65" t="s">
        <v>68</v>
      </c>
      <c r="B740" s="65" t="s">
        <v>6403</v>
      </c>
      <c r="C740" s="65" t="s">
        <v>6404</v>
      </c>
      <c r="D740" s="65" t="s">
        <v>1285</v>
      </c>
      <c r="E740" s="65" t="s">
        <v>482</v>
      </c>
      <c r="F740" s="65" t="s">
        <v>6405</v>
      </c>
      <c r="G740" s="65" t="s">
        <v>6406</v>
      </c>
      <c r="H740" s="65" t="s">
        <v>482</v>
      </c>
      <c r="I740" s="65" t="s">
        <v>482</v>
      </c>
      <c r="J740" s="65" t="s">
        <v>6407</v>
      </c>
      <c r="K740" s="65" t="s">
        <v>482</v>
      </c>
    </row>
    <row r="741" spans="1:11">
      <c r="A741" s="65" t="s">
        <v>68</v>
      </c>
      <c r="B741" s="65" t="s">
        <v>1936</v>
      </c>
      <c r="C741" s="65" t="s">
        <v>6408</v>
      </c>
      <c r="D741" s="65" t="s">
        <v>1028</v>
      </c>
      <c r="E741" s="65" t="s">
        <v>482</v>
      </c>
      <c r="F741" s="65" t="s">
        <v>6409</v>
      </c>
      <c r="G741" s="65" t="s">
        <v>6410</v>
      </c>
      <c r="H741" s="65" t="s">
        <v>482</v>
      </c>
      <c r="I741" s="65" t="s">
        <v>482</v>
      </c>
      <c r="J741" s="65" t="s">
        <v>3167</v>
      </c>
      <c r="K741" s="65" t="s">
        <v>482</v>
      </c>
    </row>
    <row r="742" spans="1:11">
      <c r="A742" s="65" t="s">
        <v>68</v>
      </c>
      <c r="B742" s="65" t="s">
        <v>1937</v>
      </c>
      <c r="C742" s="65" t="s">
        <v>3538</v>
      </c>
      <c r="D742" s="65" t="s">
        <v>1028</v>
      </c>
      <c r="E742" s="65" t="s">
        <v>482</v>
      </c>
      <c r="F742" s="65" t="s">
        <v>6411</v>
      </c>
      <c r="G742" s="65" t="s">
        <v>3540</v>
      </c>
      <c r="H742" s="65" t="s">
        <v>482</v>
      </c>
      <c r="I742" s="65" t="s">
        <v>482</v>
      </c>
      <c r="J742" s="65" t="s">
        <v>3169</v>
      </c>
      <c r="K742" s="65" t="s">
        <v>482</v>
      </c>
    </row>
    <row r="743" spans="1:11">
      <c r="A743" s="65" t="s">
        <v>68</v>
      </c>
      <c r="B743" s="65" t="s">
        <v>1029</v>
      </c>
      <c r="C743" s="65" t="s">
        <v>6412</v>
      </c>
      <c r="D743" s="65" t="s">
        <v>1025</v>
      </c>
      <c r="E743" s="65" t="s">
        <v>38</v>
      </c>
      <c r="F743" s="65" t="s">
        <v>6413</v>
      </c>
      <c r="G743" s="65" t="s">
        <v>6414</v>
      </c>
      <c r="H743" s="65" t="s">
        <v>482</v>
      </c>
      <c r="I743" s="65" t="s">
        <v>482</v>
      </c>
      <c r="J743" s="65" t="s">
        <v>3212</v>
      </c>
      <c r="K743" s="65" t="s">
        <v>482</v>
      </c>
    </row>
    <row r="744" spans="1:11">
      <c r="A744" s="65" t="s">
        <v>68</v>
      </c>
      <c r="B744" s="65" t="s">
        <v>1495</v>
      </c>
      <c r="C744" s="65" t="s">
        <v>3552</v>
      </c>
      <c r="D744" s="65" t="s">
        <v>1029</v>
      </c>
      <c r="E744" s="65" t="s">
        <v>482</v>
      </c>
      <c r="F744" s="65" t="s">
        <v>6415</v>
      </c>
      <c r="G744" s="65" t="s">
        <v>3554</v>
      </c>
      <c r="H744" s="65" t="s">
        <v>482</v>
      </c>
      <c r="I744" s="65" t="s">
        <v>482</v>
      </c>
      <c r="J744" s="65" t="s">
        <v>3214</v>
      </c>
      <c r="K744" s="65" t="s">
        <v>482</v>
      </c>
    </row>
    <row r="745" spans="1:11">
      <c r="A745" s="65" t="s">
        <v>68</v>
      </c>
      <c r="B745" s="65" t="s">
        <v>1496</v>
      </c>
      <c r="C745" s="65" t="s">
        <v>3557</v>
      </c>
      <c r="D745" s="65" t="s">
        <v>1029</v>
      </c>
      <c r="E745" s="65" t="s">
        <v>482</v>
      </c>
      <c r="F745" s="65" t="s">
        <v>6416</v>
      </c>
      <c r="G745" s="65" t="s">
        <v>3559</v>
      </c>
      <c r="H745" s="65" t="s">
        <v>482</v>
      </c>
      <c r="I745" s="65" t="s">
        <v>482</v>
      </c>
      <c r="J745" s="65" t="s">
        <v>57</v>
      </c>
      <c r="K745" s="65" t="s">
        <v>482</v>
      </c>
    </row>
    <row r="746" spans="1:11">
      <c r="A746" s="65" t="s">
        <v>68</v>
      </c>
      <c r="B746" s="65" t="s">
        <v>1521</v>
      </c>
      <c r="C746" s="65" t="s">
        <v>3562</v>
      </c>
      <c r="D746" s="65" t="s">
        <v>1029</v>
      </c>
      <c r="E746" s="65" t="s">
        <v>482</v>
      </c>
      <c r="F746" s="65" t="s">
        <v>6417</v>
      </c>
      <c r="G746" s="65" t="s">
        <v>3564</v>
      </c>
      <c r="H746" s="65" t="s">
        <v>482</v>
      </c>
      <c r="I746" s="65" t="s">
        <v>482</v>
      </c>
      <c r="J746" s="65" t="s">
        <v>64</v>
      </c>
      <c r="K746" s="65" t="s">
        <v>482</v>
      </c>
    </row>
    <row r="747" spans="1:11">
      <c r="A747" s="65" t="s">
        <v>68</v>
      </c>
      <c r="B747" s="65" t="s">
        <v>1522</v>
      </c>
      <c r="C747" s="65" t="s">
        <v>6418</v>
      </c>
      <c r="D747" s="65" t="s">
        <v>1029</v>
      </c>
      <c r="E747" s="65" t="s">
        <v>482</v>
      </c>
      <c r="F747" s="65" t="s">
        <v>6419</v>
      </c>
      <c r="G747" s="65" t="s">
        <v>6420</v>
      </c>
      <c r="H747" s="65" t="s">
        <v>482</v>
      </c>
      <c r="I747" s="65" t="s">
        <v>482</v>
      </c>
      <c r="J747" s="65" t="s">
        <v>3219</v>
      </c>
      <c r="K747" s="65" t="s">
        <v>482</v>
      </c>
    </row>
    <row r="748" spans="1:11">
      <c r="A748" s="65" t="s">
        <v>68</v>
      </c>
      <c r="B748" s="65" t="s">
        <v>1523</v>
      </c>
      <c r="C748" s="65" t="s">
        <v>6421</v>
      </c>
      <c r="D748" s="65" t="s">
        <v>1029</v>
      </c>
      <c r="E748" s="65" t="s">
        <v>482</v>
      </c>
      <c r="F748" s="65" t="s">
        <v>6422</v>
      </c>
      <c r="G748" s="65" t="s">
        <v>6423</v>
      </c>
      <c r="H748" s="65" t="s">
        <v>482</v>
      </c>
      <c r="I748" s="65" t="s">
        <v>482</v>
      </c>
      <c r="J748" s="65" t="s">
        <v>499</v>
      </c>
      <c r="K748" s="65" t="s">
        <v>482</v>
      </c>
    </row>
    <row r="749" spans="1:11">
      <c r="A749" s="65" t="s">
        <v>68</v>
      </c>
      <c r="B749" s="65" t="s">
        <v>1524</v>
      </c>
      <c r="C749" s="65" t="s">
        <v>6424</v>
      </c>
      <c r="D749" s="65" t="s">
        <v>1029</v>
      </c>
      <c r="E749" s="65" t="s">
        <v>482</v>
      </c>
      <c r="F749" s="65" t="s">
        <v>6425</v>
      </c>
      <c r="G749" s="65" t="s">
        <v>6426</v>
      </c>
      <c r="H749" s="65" t="s">
        <v>482</v>
      </c>
      <c r="I749" s="65" t="s">
        <v>482</v>
      </c>
      <c r="J749" s="65" t="s">
        <v>502</v>
      </c>
      <c r="K749" s="65" t="s">
        <v>482</v>
      </c>
    </row>
    <row r="750" spans="1:11">
      <c r="A750" s="65" t="s">
        <v>68</v>
      </c>
      <c r="B750" s="65" t="s">
        <v>1525</v>
      </c>
      <c r="C750" s="65" t="s">
        <v>6427</v>
      </c>
      <c r="D750" s="65" t="s">
        <v>1029</v>
      </c>
      <c r="E750" s="65" t="s">
        <v>482</v>
      </c>
      <c r="F750" s="65" t="s">
        <v>6428</v>
      </c>
      <c r="G750" s="65" t="s">
        <v>6429</v>
      </c>
      <c r="H750" s="65" t="s">
        <v>482</v>
      </c>
      <c r="I750" s="65" t="s">
        <v>482</v>
      </c>
      <c r="J750" s="65" t="s">
        <v>3261</v>
      </c>
      <c r="K750" s="65" t="s">
        <v>482</v>
      </c>
    </row>
    <row r="751" spans="1:11">
      <c r="A751" s="65" t="s">
        <v>68</v>
      </c>
      <c r="B751" s="65" t="s">
        <v>1526</v>
      </c>
      <c r="C751" s="65" t="s">
        <v>6430</v>
      </c>
      <c r="D751" s="65" t="s">
        <v>1029</v>
      </c>
      <c r="E751" s="65" t="s">
        <v>482</v>
      </c>
      <c r="F751" s="65" t="s">
        <v>6431</v>
      </c>
      <c r="G751" s="65" t="s">
        <v>6432</v>
      </c>
      <c r="H751" s="65" t="s">
        <v>482</v>
      </c>
      <c r="I751" s="65" t="s">
        <v>482</v>
      </c>
      <c r="J751" s="65" t="s">
        <v>3198</v>
      </c>
      <c r="K751" s="65" t="s">
        <v>482</v>
      </c>
    </row>
    <row r="752" spans="1:11">
      <c r="A752" s="65" t="s">
        <v>68</v>
      </c>
      <c r="B752" s="65" t="s">
        <v>1527</v>
      </c>
      <c r="C752" s="65" t="s">
        <v>3538</v>
      </c>
      <c r="D752" s="65" t="s">
        <v>1029</v>
      </c>
      <c r="E752" s="65" t="s">
        <v>482</v>
      </c>
      <c r="F752" s="65" t="s">
        <v>6433</v>
      </c>
      <c r="G752" s="65" t="s">
        <v>3540</v>
      </c>
      <c r="H752" s="65" t="s">
        <v>482</v>
      </c>
      <c r="I752" s="65" t="s">
        <v>482</v>
      </c>
      <c r="J752" s="65" t="s">
        <v>3273</v>
      </c>
      <c r="K752" s="65" t="s">
        <v>482</v>
      </c>
    </row>
    <row r="753" spans="1:11">
      <c r="A753" s="65" t="s">
        <v>68</v>
      </c>
      <c r="B753" s="65" t="s">
        <v>1528</v>
      </c>
      <c r="C753" s="65" t="s">
        <v>6434</v>
      </c>
      <c r="D753" s="65" t="s">
        <v>1029</v>
      </c>
      <c r="E753" s="65" t="s">
        <v>482</v>
      </c>
      <c r="F753" s="65" t="s">
        <v>6435</v>
      </c>
      <c r="G753" s="65" t="s">
        <v>6436</v>
      </c>
      <c r="H753" s="65" t="s">
        <v>482</v>
      </c>
      <c r="I753" s="65" t="s">
        <v>482</v>
      </c>
      <c r="J753" s="65" t="s">
        <v>5902</v>
      </c>
      <c r="K753" s="65" t="s">
        <v>482</v>
      </c>
    </row>
    <row r="754" spans="1:11">
      <c r="A754" s="65" t="s">
        <v>68</v>
      </c>
      <c r="B754" s="65" t="s">
        <v>1030</v>
      </c>
      <c r="C754" s="65" t="s">
        <v>6437</v>
      </c>
      <c r="D754" s="65" t="s">
        <v>1025</v>
      </c>
      <c r="E754" s="65" t="s">
        <v>38</v>
      </c>
      <c r="F754" s="65" t="s">
        <v>6438</v>
      </c>
      <c r="G754" s="65" t="s">
        <v>6439</v>
      </c>
      <c r="H754" s="65" t="s">
        <v>482</v>
      </c>
      <c r="I754" s="65" t="s">
        <v>482</v>
      </c>
      <c r="J754" s="65" t="s">
        <v>3281</v>
      </c>
      <c r="K754" s="65" t="s">
        <v>482</v>
      </c>
    </row>
    <row r="755" spans="1:11">
      <c r="A755" s="65" t="s">
        <v>68</v>
      </c>
      <c r="B755" s="65" t="s">
        <v>1530</v>
      </c>
      <c r="C755" s="65" t="s">
        <v>3552</v>
      </c>
      <c r="D755" s="65" t="s">
        <v>1030</v>
      </c>
      <c r="E755" s="65" t="s">
        <v>482</v>
      </c>
      <c r="F755" s="65" t="s">
        <v>6440</v>
      </c>
      <c r="G755" s="65" t="s">
        <v>3554</v>
      </c>
      <c r="H755" s="65" t="s">
        <v>482</v>
      </c>
      <c r="I755" s="65" t="s">
        <v>482</v>
      </c>
      <c r="J755" s="65" t="s">
        <v>65</v>
      </c>
      <c r="K755" s="65" t="s">
        <v>482</v>
      </c>
    </row>
    <row r="756" spans="1:11">
      <c r="A756" s="65" t="s">
        <v>68</v>
      </c>
      <c r="B756" s="65" t="s">
        <v>1531</v>
      </c>
      <c r="C756" s="65" t="s">
        <v>3557</v>
      </c>
      <c r="D756" s="65" t="s">
        <v>1030</v>
      </c>
      <c r="E756" s="65" t="s">
        <v>482</v>
      </c>
      <c r="F756" s="65" t="s">
        <v>6441</v>
      </c>
      <c r="G756" s="65" t="s">
        <v>3559</v>
      </c>
      <c r="H756" s="65" t="s">
        <v>482</v>
      </c>
      <c r="I756" s="65" t="s">
        <v>482</v>
      </c>
      <c r="J756" s="65" t="s">
        <v>73</v>
      </c>
      <c r="K756" s="65" t="s">
        <v>482</v>
      </c>
    </row>
    <row r="757" spans="1:11">
      <c r="A757" s="65" t="s">
        <v>68</v>
      </c>
      <c r="B757" s="65" t="s">
        <v>1532</v>
      </c>
      <c r="C757" s="65" t="s">
        <v>3562</v>
      </c>
      <c r="D757" s="65" t="s">
        <v>1030</v>
      </c>
      <c r="E757" s="65" t="s">
        <v>482</v>
      </c>
      <c r="F757" s="65" t="s">
        <v>6442</v>
      </c>
      <c r="G757" s="65" t="s">
        <v>3564</v>
      </c>
      <c r="H757" s="65" t="s">
        <v>482</v>
      </c>
      <c r="I757" s="65" t="s">
        <v>482</v>
      </c>
      <c r="J757" s="65" t="s">
        <v>3296</v>
      </c>
      <c r="K757" s="65" t="s">
        <v>482</v>
      </c>
    </row>
    <row r="758" spans="1:11">
      <c r="A758" s="65" t="s">
        <v>68</v>
      </c>
      <c r="B758" s="65" t="s">
        <v>1533</v>
      </c>
      <c r="C758" s="65" t="s">
        <v>6443</v>
      </c>
      <c r="D758" s="65" t="s">
        <v>1030</v>
      </c>
      <c r="E758" s="65" t="s">
        <v>482</v>
      </c>
      <c r="F758" s="65" t="s">
        <v>6444</v>
      </c>
      <c r="G758" s="65" t="s">
        <v>6445</v>
      </c>
      <c r="H758" s="65" t="s">
        <v>482</v>
      </c>
      <c r="I758" s="65" t="s">
        <v>482</v>
      </c>
      <c r="J758" s="65" t="s">
        <v>55</v>
      </c>
      <c r="K758" s="65" t="s">
        <v>482</v>
      </c>
    </row>
    <row r="759" spans="1:11">
      <c r="A759" s="65" t="s">
        <v>68</v>
      </c>
      <c r="B759" s="65" t="s">
        <v>1534</v>
      </c>
      <c r="C759" s="65" t="s">
        <v>6446</v>
      </c>
      <c r="D759" s="65" t="s">
        <v>1030</v>
      </c>
      <c r="E759" s="65" t="s">
        <v>482</v>
      </c>
      <c r="F759" s="65" t="s">
        <v>6447</v>
      </c>
      <c r="G759" s="65" t="s">
        <v>6448</v>
      </c>
      <c r="H759" s="65" t="s">
        <v>482</v>
      </c>
      <c r="I759" s="65" t="s">
        <v>482</v>
      </c>
      <c r="J759" s="65" t="s">
        <v>3299</v>
      </c>
      <c r="K759" s="65" t="s">
        <v>482</v>
      </c>
    </row>
    <row r="760" spans="1:11">
      <c r="A760" s="65" t="s">
        <v>68</v>
      </c>
      <c r="B760" s="65" t="s">
        <v>1535</v>
      </c>
      <c r="C760" s="65" t="s">
        <v>6449</v>
      </c>
      <c r="D760" s="65" t="s">
        <v>1030</v>
      </c>
      <c r="E760" s="65" t="s">
        <v>482</v>
      </c>
      <c r="F760" s="65" t="s">
        <v>6450</v>
      </c>
      <c r="G760" s="65" t="s">
        <v>6451</v>
      </c>
      <c r="H760" s="65" t="s">
        <v>482</v>
      </c>
      <c r="I760" s="65" t="s">
        <v>482</v>
      </c>
      <c r="J760" s="65" t="s">
        <v>2696</v>
      </c>
      <c r="K760" s="65" t="s">
        <v>482</v>
      </c>
    </row>
    <row r="761" spans="1:11">
      <c r="A761" s="65" t="s">
        <v>68</v>
      </c>
      <c r="B761" s="65" t="s">
        <v>1536</v>
      </c>
      <c r="C761" s="65" t="s">
        <v>6452</v>
      </c>
      <c r="D761" s="65" t="s">
        <v>1030</v>
      </c>
      <c r="E761" s="65" t="s">
        <v>482</v>
      </c>
      <c r="F761" s="65" t="s">
        <v>6453</v>
      </c>
      <c r="G761" s="65" t="s">
        <v>6454</v>
      </c>
      <c r="H761" s="65" t="s">
        <v>482</v>
      </c>
      <c r="I761" s="65" t="s">
        <v>482</v>
      </c>
      <c r="J761" s="65" t="s">
        <v>3302</v>
      </c>
      <c r="K761" s="65" t="s">
        <v>482</v>
      </c>
    </row>
    <row r="762" spans="1:11">
      <c r="A762" s="65" t="s">
        <v>68</v>
      </c>
      <c r="B762" s="65" t="s">
        <v>6455</v>
      </c>
      <c r="C762" s="65" t="s">
        <v>3557</v>
      </c>
      <c r="D762" s="65" t="s">
        <v>1283</v>
      </c>
      <c r="E762" s="65" t="s">
        <v>482</v>
      </c>
      <c r="F762" s="65" t="s">
        <v>6456</v>
      </c>
      <c r="G762" s="65" t="s">
        <v>3559</v>
      </c>
      <c r="H762" s="65" t="s">
        <v>482</v>
      </c>
      <c r="I762" s="65" t="s">
        <v>482</v>
      </c>
      <c r="J762" s="65" t="s">
        <v>6457</v>
      </c>
      <c r="K762" s="65" t="s">
        <v>482</v>
      </c>
    </row>
    <row r="763" spans="1:11">
      <c r="A763" s="65" t="s">
        <v>68</v>
      </c>
      <c r="B763" s="65" t="s">
        <v>6458</v>
      </c>
      <c r="C763" s="65" t="s">
        <v>3562</v>
      </c>
      <c r="D763" s="65" t="s">
        <v>1283</v>
      </c>
      <c r="E763" s="65" t="s">
        <v>482</v>
      </c>
      <c r="F763" s="65" t="s">
        <v>6459</v>
      </c>
      <c r="G763" s="65" t="s">
        <v>3564</v>
      </c>
      <c r="H763" s="65" t="s">
        <v>482</v>
      </c>
      <c r="I763" s="65" t="s">
        <v>482</v>
      </c>
      <c r="J763" s="65" t="s">
        <v>6460</v>
      </c>
      <c r="K763" s="65" t="s">
        <v>482</v>
      </c>
    </row>
    <row r="764" spans="1:11">
      <c r="A764" s="65" t="s">
        <v>68</v>
      </c>
      <c r="B764" s="65" t="s">
        <v>6461</v>
      </c>
      <c r="C764" s="65" t="s">
        <v>6462</v>
      </c>
      <c r="D764" s="65" t="s">
        <v>1283</v>
      </c>
      <c r="E764" s="65" t="s">
        <v>482</v>
      </c>
      <c r="F764" s="65" t="s">
        <v>6463</v>
      </c>
      <c r="G764" s="65" t="s">
        <v>6464</v>
      </c>
      <c r="H764" s="65" t="s">
        <v>482</v>
      </c>
      <c r="I764" s="65" t="s">
        <v>482</v>
      </c>
      <c r="J764" s="65" t="s">
        <v>6465</v>
      </c>
      <c r="K764" s="65" t="s">
        <v>482</v>
      </c>
    </row>
    <row r="765" spans="1:11">
      <c r="A765" s="65" t="s">
        <v>68</v>
      </c>
      <c r="B765" s="65" t="s">
        <v>6466</v>
      </c>
      <c r="C765" s="65" t="s">
        <v>6467</v>
      </c>
      <c r="D765" s="65" t="s">
        <v>1283</v>
      </c>
      <c r="E765" s="65" t="s">
        <v>482</v>
      </c>
      <c r="F765" s="65" t="s">
        <v>6468</v>
      </c>
      <c r="G765" s="65" t="s">
        <v>6469</v>
      </c>
      <c r="H765" s="65" t="s">
        <v>482</v>
      </c>
      <c r="I765" s="65" t="s">
        <v>482</v>
      </c>
      <c r="J765" s="65" t="s">
        <v>6470</v>
      </c>
      <c r="K765" s="65" t="s">
        <v>482</v>
      </c>
    </row>
    <row r="766" spans="1:11">
      <c r="A766" s="65" t="s">
        <v>68</v>
      </c>
      <c r="B766" s="65" t="s">
        <v>6471</v>
      </c>
      <c r="C766" s="65" t="s">
        <v>6472</v>
      </c>
      <c r="D766" s="65" t="s">
        <v>1283</v>
      </c>
      <c r="E766" s="65" t="s">
        <v>482</v>
      </c>
      <c r="F766" s="65" t="s">
        <v>6473</v>
      </c>
      <c r="G766" s="65" t="s">
        <v>6474</v>
      </c>
      <c r="H766" s="65" t="s">
        <v>482</v>
      </c>
      <c r="I766" s="65" t="s">
        <v>482</v>
      </c>
      <c r="J766" s="65" t="s">
        <v>6475</v>
      </c>
      <c r="K766" s="65" t="s">
        <v>482</v>
      </c>
    </row>
    <row r="767" spans="1:11">
      <c r="A767" s="65" t="s">
        <v>68</v>
      </c>
      <c r="B767" s="65" t="s">
        <v>6476</v>
      </c>
      <c r="C767" s="65" t="s">
        <v>6477</v>
      </c>
      <c r="D767" s="65" t="s">
        <v>1283</v>
      </c>
      <c r="E767" s="65" t="s">
        <v>482</v>
      </c>
      <c r="F767" s="65" t="s">
        <v>6478</v>
      </c>
      <c r="G767" s="65" t="s">
        <v>6479</v>
      </c>
      <c r="H767" s="65" t="s">
        <v>482</v>
      </c>
      <c r="I767" s="65" t="s">
        <v>482</v>
      </c>
      <c r="J767" s="65" t="s">
        <v>6480</v>
      </c>
      <c r="K767" s="65" t="s">
        <v>482</v>
      </c>
    </row>
    <row r="768" spans="1:11">
      <c r="A768" s="65" t="s">
        <v>68</v>
      </c>
      <c r="B768" s="65" t="s">
        <v>6481</v>
      </c>
      <c r="C768" s="65" t="s">
        <v>6482</v>
      </c>
      <c r="D768" s="65" t="s">
        <v>1283</v>
      </c>
      <c r="E768" s="65" t="s">
        <v>482</v>
      </c>
      <c r="F768" s="65" t="s">
        <v>6483</v>
      </c>
      <c r="G768" s="65" t="s">
        <v>6484</v>
      </c>
      <c r="H768" s="65" t="s">
        <v>482</v>
      </c>
      <c r="I768" s="65" t="s">
        <v>482</v>
      </c>
      <c r="J768" s="65" t="s">
        <v>6485</v>
      </c>
      <c r="K768" s="65" t="s">
        <v>482</v>
      </c>
    </row>
    <row r="769" spans="1:11">
      <c r="A769" s="65" t="s">
        <v>68</v>
      </c>
      <c r="B769" s="65" t="s">
        <v>6486</v>
      </c>
      <c r="C769" s="65" t="s">
        <v>6487</v>
      </c>
      <c r="D769" s="65" t="s">
        <v>1283</v>
      </c>
      <c r="E769" s="65" t="s">
        <v>482</v>
      </c>
      <c r="F769" s="65" t="s">
        <v>6488</v>
      </c>
      <c r="G769" s="65" t="s">
        <v>6489</v>
      </c>
      <c r="H769" s="65" t="s">
        <v>482</v>
      </c>
      <c r="I769" s="65" t="s">
        <v>482</v>
      </c>
      <c r="J769" s="65" t="s">
        <v>6490</v>
      </c>
      <c r="K769" s="65" t="s">
        <v>482</v>
      </c>
    </row>
    <row r="770" spans="1:11">
      <c r="A770" s="65" t="s">
        <v>68</v>
      </c>
      <c r="B770" s="65" t="s">
        <v>6491</v>
      </c>
      <c r="C770" s="65" t="s">
        <v>6492</v>
      </c>
      <c r="D770" s="65" t="s">
        <v>1283</v>
      </c>
      <c r="E770" s="65" t="s">
        <v>482</v>
      </c>
      <c r="F770" s="65" t="s">
        <v>6493</v>
      </c>
      <c r="G770" s="65" t="s">
        <v>6494</v>
      </c>
      <c r="H770" s="65" t="s">
        <v>482</v>
      </c>
      <c r="I770" s="65" t="s">
        <v>482</v>
      </c>
      <c r="J770" s="65" t="s">
        <v>6495</v>
      </c>
      <c r="K770" s="65" t="s">
        <v>482</v>
      </c>
    </row>
    <row r="771" spans="1:11">
      <c r="A771" s="65" t="s">
        <v>6496</v>
      </c>
      <c r="B771" s="65" t="s">
        <v>4367</v>
      </c>
      <c r="C771" s="65" t="s">
        <v>6497</v>
      </c>
      <c r="D771" s="65" t="s">
        <v>4367</v>
      </c>
      <c r="E771" s="65" t="s">
        <v>482</v>
      </c>
      <c r="F771" s="65" t="s">
        <v>6498</v>
      </c>
      <c r="H771" s="65" t="s">
        <v>482</v>
      </c>
      <c r="I771" s="65" t="s">
        <v>482</v>
      </c>
      <c r="J771" s="65" t="s">
        <v>482</v>
      </c>
      <c r="K771" s="65" t="s">
        <v>482</v>
      </c>
    </row>
    <row r="772" spans="1:11">
      <c r="A772" s="65" t="s">
        <v>5483</v>
      </c>
      <c r="B772" s="65" t="s">
        <v>4367</v>
      </c>
      <c r="C772" s="65" t="s">
        <v>6499</v>
      </c>
      <c r="D772" s="65" t="s">
        <v>4367</v>
      </c>
      <c r="E772" s="65" t="s">
        <v>38</v>
      </c>
      <c r="F772" s="65" t="s">
        <v>6500</v>
      </c>
      <c r="H772" s="65" t="s">
        <v>482</v>
      </c>
      <c r="I772" s="65" t="s">
        <v>482</v>
      </c>
      <c r="J772" s="65" t="s">
        <v>482</v>
      </c>
      <c r="K772" s="65" t="s">
        <v>482</v>
      </c>
    </row>
    <row r="773" spans="1:11">
      <c r="A773" s="65" t="s">
        <v>68</v>
      </c>
      <c r="B773" s="65" t="s">
        <v>6501</v>
      </c>
      <c r="C773" s="65" t="s">
        <v>6502</v>
      </c>
      <c r="D773" s="65" t="s">
        <v>1250</v>
      </c>
      <c r="E773" s="65" t="s">
        <v>482</v>
      </c>
      <c r="F773" s="65" t="s">
        <v>6503</v>
      </c>
      <c r="G773" s="65" t="s">
        <v>6504</v>
      </c>
      <c r="H773" s="65" t="s">
        <v>482</v>
      </c>
      <c r="I773" s="65" t="s">
        <v>482</v>
      </c>
      <c r="J773" s="65" t="s">
        <v>6505</v>
      </c>
      <c r="K773" s="65" t="s">
        <v>482</v>
      </c>
    </row>
    <row r="774" spans="1:11">
      <c r="A774" s="65" t="s">
        <v>68</v>
      </c>
      <c r="B774" s="65" t="s">
        <v>6506</v>
      </c>
      <c r="C774" s="65" t="s">
        <v>6507</v>
      </c>
      <c r="D774" s="65" t="s">
        <v>1250</v>
      </c>
      <c r="E774" s="65" t="s">
        <v>482</v>
      </c>
      <c r="F774" s="65" t="s">
        <v>6508</v>
      </c>
      <c r="G774" s="65" t="s">
        <v>6509</v>
      </c>
      <c r="H774" s="65" t="s">
        <v>482</v>
      </c>
      <c r="I774" s="65" t="s">
        <v>482</v>
      </c>
      <c r="J774" s="65" t="s">
        <v>6510</v>
      </c>
      <c r="K774" s="65" t="s">
        <v>482</v>
      </c>
    </row>
    <row r="775" spans="1:11">
      <c r="A775" s="65" t="s">
        <v>68</v>
      </c>
      <c r="B775" s="65" t="s">
        <v>6511</v>
      </c>
      <c r="C775" s="65" t="s">
        <v>6512</v>
      </c>
      <c r="D775" s="65" t="s">
        <v>1250</v>
      </c>
      <c r="E775" s="65" t="s">
        <v>482</v>
      </c>
      <c r="F775" s="65" t="s">
        <v>6513</v>
      </c>
      <c r="G775" s="65" t="s">
        <v>6514</v>
      </c>
      <c r="H775" s="65" t="s">
        <v>482</v>
      </c>
      <c r="I775" s="65" t="s">
        <v>482</v>
      </c>
      <c r="J775" s="65" t="s">
        <v>6515</v>
      </c>
      <c r="K775" s="65" t="s">
        <v>482</v>
      </c>
    </row>
    <row r="776" spans="1:11">
      <c r="A776" s="65" t="s">
        <v>68</v>
      </c>
      <c r="B776" s="65" t="s">
        <v>1312</v>
      </c>
      <c r="C776" s="65" t="s">
        <v>6516</v>
      </c>
      <c r="D776" s="65" t="s">
        <v>1072</v>
      </c>
      <c r="E776" s="65" t="s">
        <v>38</v>
      </c>
      <c r="F776" s="65" t="s">
        <v>6517</v>
      </c>
      <c r="G776" s="65" t="s">
        <v>6518</v>
      </c>
      <c r="H776" s="65" t="s">
        <v>482</v>
      </c>
      <c r="I776" s="65" t="s">
        <v>482</v>
      </c>
      <c r="J776" s="65" t="s">
        <v>6519</v>
      </c>
      <c r="K776" s="65" t="s">
        <v>482</v>
      </c>
    </row>
    <row r="777" spans="1:11">
      <c r="A777" s="65" t="s">
        <v>68</v>
      </c>
      <c r="B777" s="65" t="s">
        <v>6520</v>
      </c>
      <c r="C777" s="65" t="s">
        <v>6521</v>
      </c>
      <c r="D777" s="65" t="s">
        <v>1312</v>
      </c>
      <c r="E777" s="65" t="s">
        <v>482</v>
      </c>
      <c r="F777" s="65" t="s">
        <v>6522</v>
      </c>
      <c r="G777" s="65" t="s">
        <v>6523</v>
      </c>
      <c r="H777" s="65" t="s">
        <v>482</v>
      </c>
      <c r="I777" s="65" t="s">
        <v>482</v>
      </c>
      <c r="J777" s="65" t="s">
        <v>6524</v>
      </c>
      <c r="K777" s="65" t="s">
        <v>482</v>
      </c>
    </row>
    <row r="778" spans="1:11">
      <c r="A778" s="65" t="s">
        <v>68</v>
      </c>
      <c r="B778" s="65" t="s">
        <v>6525</v>
      </c>
      <c r="C778" s="65" t="s">
        <v>6526</v>
      </c>
      <c r="D778" s="65" t="s">
        <v>1312</v>
      </c>
      <c r="E778" s="65" t="s">
        <v>482</v>
      </c>
      <c r="F778" s="65" t="s">
        <v>6527</v>
      </c>
      <c r="G778" s="65" t="s">
        <v>6528</v>
      </c>
      <c r="H778" s="65" t="s">
        <v>482</v>
      </c>
      <c r="I778" s="65" t="s">
        <v>482</v>
      </c>
      <c r="J778" s="65" t="s">
        <v>6529</v>
      </c>
      <c r="K778" s="65" t="s">
        <v>482</v>
      </c>
    </row>
    <row r="779" spans="1:11">
      <c r="A779" s="65" t="s">
        <v>68</v>
      </c>
      <c r="B779" s="65" t="s">
        <v>6530</v>
      </c>
      <c r="C779" s="65" t="s">
        <v>6531</v>
      </c>
      <c r="D779" s="65" t="s">
        <v>1312</v>
      </c>
      <c r="E779" s="65" t="s">
        <v>482</v>
      </c>
      <c r="F779" s="65" t="s">
        <v>6532</v>
      </c>
      <c r="G779" s="65" t="s">
        <v>6528</v>
      </c>
      <c r="H779" s="65" t="s">
        <v>482</v>
      </c>
      <c r="I779" s="65" t="s">
        <v>482</v>
      </c>
      <c r="J779" s="65" t="s">
        <v>6533</v>
      </c>
      <c r="K779" s="65" t="s">
        <v>482</v>
      </c>
    </row>
    <row r="780" spans="1:11">
      <c r="A780" s="65" t="s">
        <v>68</v>
      </c>
      <c r="B780" s="65" t="s">
        <v>6534</v>
      </c>
      <c r="C780" s="65" t="s">
        <v>6535</v>
      </c>
      <c r="D780" s="65" t="s">
        <v>1312</v>
      </c>
      <c r="E780" s="65" t="s">
        <v>482</v>
      </c>
      <c r="F780" s="65" t="s">
        <v>6536</v>
      </c>
      <c r="G780" s="65" t="s">
        <v>6537</v>
      </c>
      <c r="H780" s="65" t="s">
        <v>482</v>
      </c>
      <c r="I780" s="65" t="s">
        <v>482</v>
      </c>
      <c r="J780" s="65" t="s">
        <v>6538</v>
      </c>
      <c r="K780" s="65" t="s">
        <v>482</v>
      </c>
    </row>
    <row r="781" spans="1:11">
      <c r="A781" s="65" t="s">
        <v>68</v>
      </c>
      <c r="B781" s="65" t="s">
        <v>1313</v>
      </c>
      <c r="C781" s="65" t="s">
        <v>6539</v>
      </c>
      <c r="D781" s="65" t="s">
        <v>1072</v>
      </c>
      <c r="E781" s="65" t="s">
        <v>38</v>
      </c>
      <c r="F781" s="65" t="s">
        <v>6540</v>
      </c>
      <c r="G781" s="65" t="s">
        <v>6541</v>
      </c>
      <c r="H781" s="65" t="s">
        <v>482</v>
      </c>
      <c r="I781" s="65" t="s">
        <v>482</v>
      </c>
      <c r="J781" s="65" t="s">
        <v>6542</v>
      </c>
      <c r="K781" s="65" t="s">
        <v>482</v>
      </c>
    </row>
    <row r="782" spans="1:11">
      <c r="A782" s="65" t="s">
        <v>68</v>
      </c>
      <c r="B782" s="65" t="s">
        <v>6543</v>
      </c>
      <c r="C782" s="65" t="s">
        <v>6544</v>
      </c>
      <c r="D782" s="65" t="s">
        <v>1313</v>
      </c>
      <c r="E782" s="65" t="s">
        <v>482</v>
      </c>
      <c r="F782" s="65" t="s">
        <v>6545</v>
      </c>
      <c r="G782" s="65" t="s">
        <v>6546</v>
      </c>
      <c r="H782" s="65" t="s">
        <v>482</v>
      </c>
      <c r="I782" s="65" t="s">
        <v>482</v>
      </c>
      <c r="J782" s="65" t="s">
        <v>6547</v>
      </c>
      <c r="K782" s="65" t="s">
        <v>482</v>
      </c>
    </row>
    <row r="783" spans="1:11">
      <c r="A783" s="65" t="s">
        <v>68</v>
      </c>
      <c r="B783" s="65" t="s">
        <v>6548</v>
      </c>
      <c r="C783" s="65" t="s">
        <v>6549</v>
      </c>
      <c r="D783" s="65" t="s">
        <v>1313</v>
      </c>
      <c r="E783" s="65" t="s">
        <v>482</v>
      </c>
      <c r="F783" s="65" t="s">
        <v>6550</v>
      </c>
      <c r="G783" s="65" t="s">
        <v>6551</v>
      </c>
      <c r="H783" s="65" t="s">
        <v>482</v>
      </c>
      <c r="I783" s="65" t="s">
        <v>482</v>
      </c>
      <c r="J783" s="65" t="s">
        <v>6552</v>
      </c>
      <c r="K783" s="65" t="s">
        <v>482</v>
      </c>
    </row>
    <row r="784" spans="1:11">
      <c r="A784" s="65" t="s">
        <v>68</v>
      </c>
      <c r="B784" s="65" t="s">
        <v>6553</v>
      </c>
      <c r="C784" s="65" t="s">
        <v>6554</v>
      </c>
      <c r="D784" s="65" t="s">
        <v>1313</v>
      </c>
      <c r="E784" s="65" t="s">
        <v>482</v>
      </c>
      <c r="F784" s="65" t="s">
        <v>6555</v>
      </c>
      <c r="G784" s="65" t="s">
        <v>6556</v>
      </c>
      <c r="H784" s="65" t="s">
        <v>482</v>
      </c>
      <c r="I784" s="65" t="s">
        <v>482</v>
      </c>
      <c r="J784" s="65" t="s">
        <v>6557</v>
      </c>
      <c r="K784" s="65" t="s">
        <v>482</v>
      </c>
    </row>
    <row r="785" spans="1:11">
      <c r="A785" s="65" t="s">
        <v>68</v>
      </c>
      <c r="B785" s="65" t="s">
        <v>6558</v>
      </c>
      <c r="C785" s="65" t="s">
        <v>6559</v>
      </c>
      <c r="D785" s="65" t="s">
        <v>1313</v>
      </c>
      <c r="E785" s="65" t="s">
        <v>482</v>
      </c>
      <c r="F785" s="65" t="s">
        <v>6560</v>
      </c>
      <c r="G785" s="65" t="s">
        <v>6561</v>
      </c>
      <c r="H785" s="65" t="s">
        <v>482</v>
      </c>
      <c r="I785" s="65" t="s">
        <v>482</v>
      </c>
      <c r="J785" s="65" t="s">
        <v>6562</v>
      </c>
      <c r="K785" s="65" t="s">
        <v>482</v>
      </c>
    </row>
    <row r="786" spans="1:11">
      <c r="A786" s="65" t="s">
        <v>68</v>
      </c>
      <c r="B786" s="65" t="s">
        <v>1314</v>
      </c>
      <c r="C786" s="65" t="s">
        <v>6563</v>
      </c>
      <c r="D786" s="65" t="s">
        <v>1072</v>
      </c>
      <c r="E786" s="65" t="s">
        <v>38</v>
      </c>
      <c r="F786" s="65" t="s">
        <v>6564</v>
      </c>
      <c r="G786" s="65" t="s">
        <v>6565</v>
      </c>
      <c r="H786" s="65" t="s">
        <v>482</v>
      </c>
      <c r="I786" s="65" t="s">
        <v>482</v>
      </c>
      <c r="J786" s="65" t="s">
        <v>6566</v>
      </c>
      <c r="K786" s="65" t="s">
        <v>482</v>
      </c>
    </row>
    <row r="787" spans="1:11">
      <c r="A787" s="65" t="s">
        <v>68</v>
      </c>
      <c r="B787" s="65" t="s">
        <v>1251</v>
      </c>
      <c r="C787" s="65" t="s">
        <v>6567</v>
      </c>
      <c r="D787" s="65" t="s">
        <v>1072</v>
      </c>
      <c r="E787" s="65" t="s">
        <v>38</v>
      </c>
      <c r="F787" s="65" t="s">
        <v>6568</v>
      </c>
      <c r="G787" s="65" t="s">
        <v>6569</v>
      </c>
      <c r="H787" s="65" t="s">
        <v>482</v>
      </c>
      <c r="I787" s="65" t="s">
        <v>482</v>
      </c>
      <c r="J787" s="65" t="s">
        <v>6570</v>
      </c>
      <c r="K787" s="65" t="s">
        <v>482</v>
      </c>
    </row>
    <row r="788" spans="1:11">
      <c r="A788" s="65" t="s">
        <v>68</v>
      </c>
      <c r="B788" s="65" t="s">
        <v>1315</v>
      </c>
      <c r="C788" s="65" t="s">
        <v>6571</v>
      </c>
      <c r="D788" s="65" t="s">
        <v>1072</v>
      </c>
      <c r="E788" s="65" t="s">
        <v>38</v>
      </c>
      <c r="F788" s="65" t="s">
        <v>6572</v>
      </c>
      <c r="G788" s="65" t="s">
        <v>6573</v>
      </c>
      <c r="H788" s="65" t="s">
        <v>482</v>
      </c>
      <c r="I788" s="65" t="s">
        <v>482</v>
      </c>
      <c r="J788" s="65" t="s">
        <v>6574</v>
      </c>
      <c r="K788" s="65" t="s">
        <v>482</v>
      </c>
    </row>
    <row r="789" spans="1:11">
      <c r="A789" s="65" t="s">
        <v>68</v>
      </c>
      <c r="B789" s="65" t="s">
        <v>6575</v>
      </c>
      <c r="C789" s="65" t="s">
        <v>6576</v>
      </c>
      <c r="D789" s="65" t="s">
        <v>1315</v>
      </c>
      <c r="E789" s="65" t="s">
        <v>482</v>
      </c>
      <c r="F789" s="65" t="s">
        <v>6577</v>
      </c>
      <c r="G789" s="65" t="s">
        <v>6578</v>
      </c>
      <c r="H789" s="65" t="s">
        <v>482</v>
      </c>
      <c r="I789" s="65" t="s">
        <v>482</v>
      </c>
      <c r="J789" s="65" t="s">
        <v>6579</v>
      </c>
      <c r="K789" s="65" t="s">
        <v>482</v>
      </c>
    </row>
    <row r="790" spans="1:11">
      <c r="A790" s="65" t="s">
        <v>68</v>
      </c>
      <c r="B790" s="65" t="s">
        <v>6580</v>
      </c>
      <c r="C790" s="65" t="s">
        <v>6581</v>
      </c>
      <c r="D790" s="65" t="s">
        <v>1315</v>
      </c>
      <c r="E790" s="65" t="s">
        <v>482</v>
      </c>
      <c r="F790" s="65" t="s">
        <v>6582</v>
      </c>
      <c r="G790" s="65" t="s">
        <v>6583</v>
      </c>
      <c r="H790" s="65" t="s">
        <v>482</v>
      </c>
      <c r="I790" s="65" t="s">
        <v>482</v>
      </c>
      <c r="J790" s="65" t="s">
        <v>6584</v>
      </c>
      <c r="K790" s="65" t="s">
        <v>482</v>
      </c>
    </row>
    <row r="791" spans="1:11">
      <c r="A791" s="65" t="s">
        <v>68</v>
      </c>
      <c r="B791" s="65" t="s">
        <v>6585</v>
      </c>
      <c r="C791" s="65" t="s">
        <v>6586</v>
      </c>
      <c r="D791" s="65" t="s">
        <v>1315</v>
      </c>
      <c r="E791" s="65" t="s">
        <v>482</v>
      </c>
      <c r="F791" s="65" t="s">
        <v>6587</v>
      </c>
      <c r="G791" s="65" t="s">
        <v>6588</v>
      </c>
      <c r="H791" s="65" t="s">
        <v>482</v>
      </c>
      <c r="I791" s="65" t="s">
        <v>482</v>
      </c>
      <c r="J791" s="65" t="s">
        <v>6589</v>
      </c>
      <c r="K791" s="65" t="s">
        <v>482</v>
      </c>
    </row>
    <row r="792" spans="1:11">
      <c r="A792" s="65" t="s">
        <v>68</v>
      </c>
      <c r="B792" s="65" t="s">
        <v>6590</v>
      </c>
      <c r="C792" s="65" t="s">
        <v>6591</v>
      </c>
      <c r="D792" s="65" t="s">
        <v>1315</v>
      </c>
      <c r="E792" s="65" t="s">
        <v>482</v>
      </c>
      <c r="F792" s="65" t="s">
        <v>6592</v>
      </c>
      <c r="G792" s="65" t="s">
        <v>6593</v>
      </c>
      <c r="H792" s="65" t="s">
        <v>482</v>
      </c>
      <c r="I792" s="65" t="s">
        <v>482</v>
      </c>
      <c r="J792" s="65" t="s">
        <v>6594</v>
      </c>
      <c r="K792" s="65" t="s">
        <v>482</v>
      </c>
    </row>
    <row r="793" spans="1:11">
      <c r="A793" s="65" t="s">
        <v>68</v>
      </c>
      <c r="B793" s="65" t="s">
        <v>1316</v>
      </c>
      <c r="C793" s="65" t="s">
        <v>6595</v>
      </c>
      <c r="D793" s="65" t="s">
        <v>1072</v>
      </c>
      <c r="E793" s="65" t="s">
        <v>38</v>
      </c>
      <c r="F793" s="65" t="s">
        <v>6596</v>
      </c>
      <c r="G793" s="65" t="s">
        <v>6597</v>
      </c>
      <c r="H793" s="65" t="s">
        <v>482</v>
      </c>
      <c r="I793" s="65" t="s">
        <v>482</v>
      </c>
      <c r="J793" s="65" t="s">
        <v>6598</v>
      </c>
      <c r="K793" s="65" t="s">
        <v>482</v>
      </c>
    </row>
    <row r="794" spans="1:11">
      <c r="A794" s="65" t="s">
        <v>68</v>
      </c>
      <c r="B794" s="65" t="s">
        <v>1317</v>
      </c>
      <c r="C794" s="65" t="s">
        <v>6599</v>
      </c>
      <c r="D794" s="65" t="s">
        <v>1072</v>
      </c>
      <c r="E794" s="65" t="s">
        <v>38</v>
      </c>
      <c r="F794" s="65" t="s">
        <v>6600</v>
      </c>
      <c r="G794" s="65" t="s">
        <v>6601</v>
      </c>
      <c r="H794" s="65" t="s">
        <v>482</v>
      </c>
      <c r="I794" s="65" t="s">
        <v>482</v>
      </c>
      <c r="J794" s="65" t="s">
        <v>6602</v>
      </c>
      <c r="K794" s="65" t="s">
        <v>482</v>
      </c>
    </row>
    <row r="795" spans="1:11">
      <c r="A795" s="65" t="s">
        <v>68</v>
      </c>
      <c r="B795" s="65" t="s">
        <v>1318</v>
      </c>
      <c r="C795" s="65" t="s">
        <v>6603</v>
      </c>
      <c r="D795" s="65" t="s">
        <v>1072</v>
      </c>
      <c r="E795" s="65" t="s">
        <v>38</v>
      </c>
      <c r="F795" s="65" t="s">
        <v>6604</v>
      </c>
      <c r="G795" s="65" t="s">
        <v>6605</v>
      </c>
      <c r="H795" s="65" t="s">
        <v>482</v>
      </c>
      <c r="I795" s="65" t="s">
        <v>482</v>
      </c>
      <c r="J795" s="65" t="s">
        <v>6606</v>
      </c>
      <c r="K795" s="65" t="s">
        <v>482</v>
      </c>
    </row>
    <row r="796" spans="1:11">
      <c r="A796" s="65" t="s">
        <v>68</v>
      </c>
      <c r="B796" s="65" t="s">
        <v>6607</v>
      </c>
      <c r="C796" s="65" t="s">
        <v>3552</v>
      </c>
      <c r="D796" s="65" t="s">
        <v>1318</v>
      </c>
      <c r="E796" s="65" t="s">
        <v>482</v>
      </c>
      <c r="F796" s="65" t="s">
        <v>6608</v>
      </c>
      <c r="G796" s="65" t="s">
        <v>3554</v>
      </c>
      <c r="H796" s="65" t="s">
        <v>482</v>
      </c>
      <c r="I796" s="65" t="s">
        <v>482</v>
      </c>
      <c r="J796" s="65" t="s">
        <v>6609</v>
      </c>
      <c r="K796" s="65" t="s">
        <v>482</v>
      </c>
    </row>
    <row r="797" spans="1:11">
      <c r="A797" s="65" t="s">
        <v>68</v>
      </c>
      <c r="B797" s="65" t="s">
        <v>6610</v>
      </c>
      <c r="C797" s="65" t="s">
        <v>3557</v>
      </c>
      <c r="D797" s="65" t="s">
        <v>1318</v>
      </c>
      <c r="E797" s="65" t="s">
        <v>482</v>
      </c>
      <c r="F797" s="65" t="s">
        <v>6611</v>
      </c>
      <c r="G797" s="65" t="s">
        <v>3559</v>
      </c>
      <c r="H797" s="65" t="s">
        <v>482</v>
      </c>
      <c r="I797" s="65" t="s">
        <v>482</v>
      </c>
      <c r="J797" s="65" t="s">
        <v>6612</v>
      </c>
      <c r="K797" s="65" t="s">
        <v>482</v>
      </c>
    </row>
    <row r="798" spans="1:11">
      <c r="A798" s="65" t="s">
        <v>68</v>
      </c>
      <c r="B798" s="65" t="s">
        <v>6613</v>
      </c>
      <c r="C798" s="65" t="s">
        <v>3562</v>
      </c>
      <c r="D798" s="65" t="s">
        <v>1318</v>
      </c>
      <c r="E798" s="65" t="s">
        <v>482</v>
      </c>
      <c r="F798" s="65" t="s">
        <v>6614</v>
      </c>
      <c r="G798" s="65" t="s">
        <v>3564</v>
      </c>
      <c r="H798" s="65" t="s">
        <v>482</v>
      </c>
      <c r="I798" s="65" t="s">
        <v>482</v>
      </c>
      <c r="J798" s="65" t="s">
        <v>6615</v>
      </c>
      <c r="K798" s="65" t="s">
        <v>482</v>
      </c>
    </row>
    <row r="799" spans="1:11">
      <c r="A799" s="65" t="s">
        <v>68</v>
      </c>
      <c r="B799" s="65" t="s">
        <v>6616</v>
      </c>
      <c r="C799" s="65" t="s">
        <v>6617</v>
      </c>
      <c r="D799" s="65" t="s">
        <v>1250</v>
      </c>
      <c r="E799" s="65" t="s">
        <v>482</v>
      </c>
      <c r="F799" s="65" t="s">
        <v>6618</v>
      </c>
      <c r="G799" s="65" t="s">
        <v>6619</v>
      </c>
      <c r="H799" s="65" t="s">
        <v>482</v>
      </c>
      <c r="I799" s="65" t="s">
        <v>482</v>
      </c>
      <c r="J799" s="65" t="s">
        <v>6620</v>
      </c>
      <c r="K799" s="65" t="s">
        <v>482</v>
      </c>
    </row>
    <row r="800" spans="1:11">
      <c r="A800" s="65" t="s">
        <v>68</v>
      </c>
      <c r="B800" s="65" t="s">
        <v>1294</v>
      </c>
      <c r="C800" s="65" t="s">
        <v>6621</v>
      </c>
      <c r="D800" s="65" t="s">
        <v>1025</v>
      </c>
      <c r="E800" s="65" t="s">
        <v>38</v>
      </c>
      <c r="F800" s="65" t="s">
        <v>6622</v>
      </c>
      <c r="G800" s="65" t="s">
        <v>6623</v>
      </c>
      <c r="H800" s="65" t="s">
        <v>482</v>
      </c>
      <c r="I800" s="65" t="s">
        <v>482</v>
      </c>
      <c r="J800" s="65" t="s">
        <v>110</v>
      </c>
      <c r="K800" s="65" t="s">
        <v>482</v>
      </c>
    </row>
    <row r="801" spans="1:11">
      <c r="A801" s="65" t="s">
        <v>68</v>
      </c>
      <c r="B801" s="65" t="s">
        <v>6624</v>
      </c>
      <c r="C801" s="65" t="s">
        <v>3552</v>
      </c>
      <c r="D801" s="65" t="s">
        <v>1294</v>
      </c>
      <c r="E801" s="65" t="s">
        <v>482</v>
      </c>
      <c r="F801" s="65" t="s">
        <v>6625</v>
      </c>
      <c r="G801" s="65" t="s">
        <v>3554</v>
      </c>
      <c r="H801" s="65" t="s">
        <v>482</v>
      </c>
      <c r="I801" s="65" t="s">
        <v>482</v>
      </c>
      <c r="J801" s="65" t="s">
        <v>810</v>
      </c>
      <c r="K801" s="65" t="s">
        <v>482</v>
      </c>
    </row>
    <row r="802" spans="1:11">
      <c r="A802" s="65" t="s">
        <v>68</v>
      </c>
      <c r="B802" s="65" t="s">
        <v>6626</v>
      </c>
      <c r="C802" s="65" t="s">
        <v>3557</v>
      </c>
      <c r="D802" s="65" t="s">
        <v>1294</v>
      </c>
      <c r="E802" s="65" t="s">
        <v>482</v>
      </c>
      <c r="F802" s="65" t="s">
        <v>6627</v>
      </c>
      <c r="G802" s="65" t="s">
        <v>3559</v>
      </c>
      <c r="H802" s="65" t="s">
        <v>482</v>
      </c>
      <c r="I802" s="65" t="s">
        <v>482</v>
      </c>
      <c r="J802" s="65" t="s">
        <v>814</v>
      </c>
      <c r="K802" s="65" t="s">
        <v>482</v>
      </c>
    </row>
    <row r="803" spans="1:11">
      <c r="A803" s="65" t="s">
        <v>68</v>
      </c>
      <c r="B803" s="65" t="s">
        <v>6628</v>
      </c>
      <c r="C803" s="65" t="s">
        <v>3562</v>
      </c>
      <c r="D803" s="65" t="s">
        <v>1294</v>
      </c>
      <c r="E803" s="65" t="s">
        <v>482</v>
      </c>
      <c r="F803" s="65" t="s">
        <v>6629</v>
      </c>
      <c r="G803" s="65" t="s">
        <v>3564</v>
      </c>
      <c r="H803" s="65" t="s">
        <v>482</v>
      </c>
      <c r="I803" s="65" t="s">
        <v>482</v>
      </c>
      <c r="J803" s="65" t="s">
        <v>818</v>
      </c>
      <c r="K803" s="65" t="s">
        <v>482</v>
      </c>
    </row>
    <row r="804" spans="1:11">
      <c r="A804" s="65" t="s">
        <v>68</v>
      </c>
      <c r="B804" s="65" t="s">
        <v>6630</v>
      </c>
      <c r="C804" s="65" t="s">
        <v>6631</v>
      </c>
      <c r="D804" s="65" t="s">
        <v>1294</v>
      </c>
      <c r="E804" s="65" t="s">
        <v>482</v>
      </c>
      <c r="F804" s="65" t="s">
        <v>6632</v>
      </c>
      <c r="G804" s="65" t="s">
        <v>6633</v>
      </c>
      <c r="H804" s="65" t="s">
        <v>482</v>
      </c>
      <c r="I804" s="65" t="s">
        <v>482</v>
      </c>
      <c r="J804" s="65" t="s">
        <v>822</v>
      </c>
      <c r="K804" s="65" t="s">
        <v>482</v>
      </c>
    </row>
    <row r="805" spans="1:11">
      <c r="A805" s="65" t="s">
        <v>68</v>
      </c>
      <c r="B805" s="65" t="s">
        <v>6634</v>
      </c>
      <c r="C805" s="65" t="s">
        <v>3538</v>
      </c>
      <c r="D805" s="65" t="s">
        <v>1294</v>
      </c>
      <c r="E805" s="65" t="s">
        <v>482</v>
      </c>
      <c r="F805" s="65" t="s">
        <v>6635</v>
      </c>
      <c r="G805" s="65" t="s">
        <v>3540</v>
      </c>
      <c r="H805" s="65" t="s">
        <v>482</v>
      </c>
      <c r="I805" s="65" t="s">
        <v>482</v>
      </c>
      <c r="J805" s="65" t="s">
        <v>826</v>
      </c>
      <c r="K805" s="65" t="s">
        <v>482</v>
      </c>
    </row>
    <row r="806" spans="1:11">
      <c r="A806" s="65" t="s">
        <v>68</v>
      </c>
      <c r="B806" s="65" t="s">
        <v>6636</v>
      </c>
      <c r="C806" s="65" t="s">
        <v>3562</v>
      </c>
      <c r="D806" s="65" t="s">
        <v>1268</v>
      </c>
      <c r="E806" s="65" t="s">
        <v>482</v>
      </c>
      <c r="F806" s="65" t="s">
        <v>6637</v>
      </c>
      <c r="G806" s="65" t="s">
        <v>3564</v>
      </c>
      <c r="H806" s="65" t="s">
        <v>482</v>
      </c>
      <c r="I806" s="65" t="s">
        <v>482</v>
      </c>
      <c r="J806" s="65" t="s">
        <v>6638</v>
      </c>
      <c r="K806" s="65" t="s">
        <v>482</v>
      </c>
    </row>
    <row r="807" spans="1:11">
      <c r="A807" s="65" t="s">
        <v>68</v>
      </c>
      <c r="B807" s="65" t="s">
        <v>6639</v>
      </c>
      <c r="C807" s="65" t="s">
        <v>3538</v>
      </c>
      <c r="D807" s="65" t="s">
        <v>1268</v>
      </c>
      <c r="E807" s="65" t="s">
        <v>482</v>
      </c>
      <c r="F807" s="65" t="s">
        <v>6640</v>
      </c>
      <c r="G807" s="65" t="s">
        <v>3540</v>
      </c>
      <c r="H807" s="65" t="s">
        <v>482</v>
      </c>
      <c r="I807" s="65" t="s">
        <v>482</v>
      </c>
      <c r="J807" s="65" t="s">
        <v>6641</v>
      </c>
      <c r="K807" s="65" t="s">
        <v>482</v>
      </c>
    </row>
    <row r="808" spans="1:11">
      <c r="A808" s="65" t="s">
        <v>68</v>
      </c>
      <c r="B808" s="65" t="s">
        <v>6642</v>
      </c>
      <c r="C808" s="65" t="s">
        <v>6643</v>
      </c>
      <c r="D808" s="65" t="s">
        <v>1268</v>
      </c>
      <c r="E808" s="65" t="s">
        <v>482</v>
      </c>
      <c r="F808" s="65" t="s">
        <v>6644</v>
      </c>
      <c r="G808" s="65" t="s">
        <v>6645</v>
      </c>
      <c r="H808" s="65" t="s">
        <v>482</v>
      </c>
      <c r="I808" s="65" t="s">
        <v>482</v>
      </c>
      <c r="J808" s="65" t="s">
        <v>550</v>
      </c>
      <c r="K808" s="65" t="s">
        <v>482</v>
      </c>
    </row>
    <row r="809" spans="1:11">
      <c r="A809" s="65" t="s">
        <v>68</v>
      </c>
      <c r="B809" s="65" t="s">
        <v>6646</v>
      </c>
      <c r="C809" s="65" t="s">
        <v>6647</v>
      </c>
      <c r="D809" s="65" t="s">
        <v>1268</v>
      </c>
      <c r="E809" s="65" t="s">
        <v>482</v>
      </c>
      <c r="F809" s="65" t="s">
        <v>6648</v>
      </c>
      <c r="G809" s="65" t="s">
        <v>6649</v>
      </c>
      <c r="H809" s="65" t="s">
        <v>482</v>
      </c>
      <c r="I809" s="65" t="s">
        <v>482</v>
      </c>
      <c r="J809" s="65" t="s">
        <v>553</v>
      </c>
      <c r="K809" s="65" t="s">
        <v>482</v>
      </c>
    </row>
    <row r="810" spans="1:11">
      <c r="A810" s="65" t="s">
        <v>68</v>
      </c>
      <c r="B810" s="65" t="s">
        <v>6650</v>
      </c>
      <c r="C810" s="65" t="s">
        <v>6651</v>
      </c>
      <c r="D810" s="65" t="s">
        <v>1268</v>
      </c>
      <c r="E810" s="65" t="s">
        <v>482</v>
      </c>
      <c r="F810" s="65" t="s">
        <v>6652</v>
      </c>
      <c r="G810" s="65" t="s">
        <v>6653</v>
      </c>
      <c r="H810" s="65" t="s">
        <v>482</v>
      </c>
      <c r="I810" s="65" t="s">
        <v>482</v>
      </c>
      <c r="J810" s="65" t="s">
        <v>6654</v>
      </c>
      <c r="K810" s="65" t="s">
        <v>482</v>
      </c>
    </row>
    <row r="811" spans="1:11">
      <c r="A811" s="65" t="s">
        <v>68</v>
      </c>
      <c r="B811" s="65" t="s">
        <v>6655</v>
      </c>
      <c r="C811" s="65" t="s">
        <v>6656</v>
      </c>
      <c r="D811" s="65" t="s">
        <v>1268</v>
      </c>
      <c r="E811" s="65" t="s">
        <v>482</v>
      </c>
      <c r="F811" s="65" t="s">
        <v>6657</v>
      </c>
      <c r="G811" s="65" t="s">
        <v>6658</v>
      </c>
      <c r="H811" s="65" t="s">
        <v>482</v>
      </c>
      <c r="I811" s="65" t="s">
        <v>482</v>
      </c>
      <c r="J811" s="65" t="s">
        <v>6659</v>
      </c>
      <c r="K811" s="65" t="s">
        <v>482</v>
      </c>
    </row>
    <row r="812" spans="1:11">
      <c r="A812" s="65" t="s">
        <v>68</v>
      </c>
      <c r="B812" s="65" t="s">
        <v>6660</v>
      </c>
      <c r="C812" s="65" t="s">
        <v>6661</v>
      </c>
      <c r="D812" s="65" t="s">
        <v>1268</v>
      </c>
      <c r="E812" s="65" t="s">
        <v>482</v>
      </c>
      <c r="F812" s="65" t="s">
        <v>6662</v>
      </c>
      <c r="G812" s="65" t="s">
        <v>6663</v>
      </c>
      <c r="H812" s="65" t="s">
        <v>482</v>
      </c>
      <c r="I812" s="65" t="s">
        <v>482</v>
      </c>
      <c r="J812" s="65" t="s">
        <v>6664</v>
      </c>
      <c r="K812" s="65" t="s">
        <v>482</v>
      </c>
    </row>
    <row r="813" spans="1:11">
      <c r="A813" s="65" t="s">
        <v>68</v>
      </c>
      <c r="B813" s="65" t="s">
        <v>6665</v>
      </c>
      <c r="C813" s="65" t="s">
        <v>6666</v>
      </c>
      <c r="D813" s="65" t="s">
        <v>1268</v>
      </c>
      <c r="E813" s="65" t="s">
        <v>482</v>
      </c>
      <c r="F813" s="65" t="s">
        <v>6667</v>
      </c>
      <c r="G813" s="65" t="s">
        <v>6668</v>
      </c>
      <c r="H813" s="65" t="s">
        <v>482</v>
      </c>
      <c r="I813" s="65" t="s">
        <v>482</v>
      </c>
      <c r="J813" s="65" t="s">
        <v>6669</v>
      </c>
      <c r="K813" s="65" t="s">
        <v>482</v>
      </c>
    </row>
    <row r="814" spans="1:11">
      <c r="A814" s="65" t="s">
        <v>68</v>
      </c>
      <c r="B814" s="65" t="s">
        <v>6670</v>
      </c>
      <c r="C814" s="65" t="s">
        <v>6671</v>
      </c>
      <c r="D814" s="65" t="s">
        <v>1268</v>
      </c>
      <c r="E814" s="65" t="s">
        <v>482</v>
      </c>
      <c r="F814" s="65" t="s">
        <v>6672</v>
      </c>
      <c r="G814" s="65" t="s">
        <v>6673</v>
      </c>
      <c r="H814" s="65" t="s">
        <v>482</v>
      </c>
      <c r="I814" s="65" t="s">
        <v>482</v>
      </c>
      <c r="J814" s="65" t="s">
        <v>6674</v>
      </c>
      <c r="K814" s="65" t="s">
        <v>482</v>
      </c>
    </row>
    <row r="815" spans="1:11">
      <c r="A815" s="65" t="s">
        <v>52</v>
      </c>
      <c r="B815" s="65" t="s">
        <v>1050</v>
      </c>
      <c r="C815" s="65" t="s">
        <v>5912</v>
      </c>
      <c r="D815" s="65" t="s">
        <v>4367</v>
      </c>
      <c r="E815" s="65" t="s">
        <v>38</v>
      </c>
      <c r="F815" s="65" t="s">
        <v>6675</v>
      </c>
      <c r="G815" s="65" t="s">
        <v>5914</v>
      </c>
      <c r="H815" s="65" t="s">
        <v>482</v>
      </c>
      <c r="I815" s="65" t="s">
        <v>482</v>
      </c>
      <c r="J815" s="65" t="s">
        <v>38</v>
      </c>
      <c r="K815" s="65" t="s">
        <v>482</v>
      </c>
    </row>
    <row r="816" spans="1:11">
      <c r="A816" s="65" t="s">
        <v>52</v>
      </c>
      <c r="B816" s="65" t="s">
        <v>1025</v>
      </c>
      <c r="C816" s="65" t="s">
        <v>5810</v>
      </c>
      <c r="D816" s="65" t="s">
        <v>1050</v>
      </c>
      <c r="E816" s="65" t="s">
        <v>38</v>
      </c>
      <c r="F816" s="65" t="s">
        <v>6676</v>
      </c>
      <c r="G816" s="65" t="s">
        <v>5812</v>
      </c>
      <c r="H816" s="65" t="s">
        <v>482</v>
      </c>
      <c r="I816" s="65" t="s">
        <v>482</v>
      </c>
      <c r="J816" s="65" t="s">
        <v>35</v>
      </c>
      <c r="K816" s="65" t="s">
        <v>482</v>
      </c>
    </row>
    <row r="817" spans="1:11">
      <c r="A817" s="65" t="s">
        <v>52</v>
      </c>
      <c r="B817" s="65" t="s">
        <v>1026</v>
      </c>
      <c r="C817" s="65" t="s">
        <v>6677</v>
      </c>
      <c r="D817" s="65" t="s">
        <v>1025</v>
      </c>
      <c r="E817" s="65" t="s">
        <v>38</v>
      </c>
      <c r="F817" s="65" t="s">
        <v>6678</v>
      </c>
      <c r="G817" s="65" t="s">
        <v>6679</v>
      </c>
      <c r="H817" s="65" t="s">
        <v>482</v>
      </c>
      <c r="I817" s="65" t="s">
        <v>482</v>
      </c>
      <c r="J817" s="65" t="s">
        <v>15</v>
      </c>
      <c r="K817" s="65" t="s">
        <v>482</v>
      </c>
    </row>
    <row r="818" spans="1:11">
      <c r="A818" s="65" t="s">
        <v>52</v>
      </c>
      <c r="B818" s="65" t="s">
        <v>1087</v>
      </c>
      <c r="C818" s="65" t="s">
        <v>6680</v>
      </c>
      <c r="D818" s="65" t="s">
        <v>1026</v>
      </c>
      <c r="E818" s="65" t="s">
        <v>38</v>
      </c>
      <c r="F818" s="65" t="s">
        <v>6681</v>
      </c>
      <c r="G818" s="65" t="s">
        <v>6682</v>
      </c>
      <c r="H818" s="65" t="s">
        <v>482</v>
      </c>
      <c r="I818" s="65" t="s">
        <v>482</v>
      </c>
      <c r="J818" s="65" t="s">
        <v>2674</v>
      </c>
      <c r="K818" s="65" t="s">
        <v>482</v>
      </c>
    </row>
    <row r="819" spans="1:11">
      <c r="A819" s="65" t="s">
        <v>52</v>
      </c>
      <c r="B819" s="65" t="s">
        <v>1088</v>
      </c>
      <c r="C819" s="65" t="s">
        <v>6683</v>
      </c>
      <c r="D819" s="65" t="s">
        <v>1087</v>
      </c>
      <c r="E819" s="65" t="s">
        <v>482</v>
      </c>
      <c r="F819" s="65" t="s">
        <v>6684</v>
      </c>
      <c r="G819" s="65" t="s">
        <v>6685</v>
      </c>
      <c r="H819" s="65" t="s">
        <v>482</v>
      </c>
      <c r="I819" s="65" t="s">
        <v>482</v>
      </c>
      <c r="J819" s="65" t="s">
        <v>36</v>
      </c>
      <c r="K819" s="65" t="s">
        <v>38</v>
      </c>
    </row>
    <row r="820" spans="1:11">
      <c r="A820" s="65" t="s">
        <v>52</v>
      </c>
      <c r="B820" s="65" t="s">
        <v>1089</v>
      </c>
      <c r="C820" s="65" t="s">
        <v>6686</v>
      </c>
      <c r="D820" s="65" t="s">
        <v>1087</v>
      </c>
      <c r="E820" s="65" t="s">
        <v>482</v>
      </c>
      <c r="F820" s="65" t="s">
        <v>6687</v>
      </c>
      <c r="G820" s="65" t="s">
        <v>6688</v>
      </c>
      <c r="H820" s="65" t="s">
        <v>482</v>
      </c>
      <c r="I820" s="65" t="s">
        <v>482</v>
      </c>
      <c r="J820" s="65" t="s">
        <v>62</v>
      </c>
      <c r="K820" s="65" t="s">
        <v>38</v>
      </c>
    </row>
    <row r="821" spans="1:11">
      <c r="A821" s="65" t="s">
        <v>52</v>
      </c>
      <c r="B821" s="65" t="s">
        <v>1090</v>
      </c>
      <c r="C821" s="65" t="s">
        <v>6689</v>
      </c>
      <c r="D821" s="65" t="s">
        <v>1087</v>
      </c>
      <c r="E821" s="65" t="s">
        <v>482</v>
      </c>
      <c r="F821" s="65" t="s">
        <v>6690</v>
      </c>
      <c r="G821" s="65" t="s">
        <v>6691</v>
      </c>
      <c r="H821" s="65" t="s">
        <v>482</v>
      </c>
      <c r="I821" s="65" t="s">
        <v>482</v>
      </c>
      <c r="J821" s="65" t="s">
        <v>51</v>
      </c>
      <c r="K821" s="65" t="s">
        <v>38</v>
      </c>
    </row>
    <row r="822" spans="1:11">
      <c r="A822" s="65" t="s">
        <v>52</v>
      </c>
      <c r="B822" s="65" t="s">
        <v>1091</v>
      </c>
      <c r="C822" s="65" t="s">
        <v>6692</v>
      </c>
      <c r="D822" s="65" t="s">
        <v>1087</v>
      </c>
      <c r="E822" s="65" t="s">
        <v>482</v>
      </c>
      <c r="F822" s="65" t="s">
        <v>6693</v>
      </c>
      <c r="G822" s="65" t="s">
        <v>6694</v>
      </c>
      <c r="H822" s="65" t="s">
        <v>482</v>
      </c>
      <c r="I822" s="65" t="s">
        <v>482</v>
      </c>
      <c r="J822" s="65" t="s">
        <v>129</v>
      </c>
      <c r="K822" s="65" t="s">
        <v>38</v>
      </c>
    </row>
    <row r="823" spans="1:11">
      <c r="A823" s="65" t="s">
        <v>52</v>
      </c>
      <c r="B823" s="65" t="s">
        <v>1092</v>
      </c>
      <c r="C823" s="65" t="s">
        <v>6695</v>
      </c>
      <c r="D823" s="65" t="s">
        <v>1026</v>
      </c>
      <c r="E823" s="65" t="s">
        <v>38</v>
      </c>
      <c r="F823" s="65" t="s">
        <v>6696</v>
      </c>
      <c r="G823" s="65" t="s">
        <v>6697</v>
      </c>
      <c r="H823" s="65" t="s">
        <v>482</v>
      </c>
      <c r="I823" s="65" t="s">
        <v>482</v>
      </c>
      <c r="J823" s="65" t="s">
        <v>42</v>
      </c>
      <c r="K823" s="65" t="s">
        <v>482</v>
      </c>
    </row>
    <row r="824" spans="1:11">
      <c r="A824" s="65" t="s">
        <v>52</v>
      </c>
      <c r="B824" s="65" t="s">
        <v>1093</v>
      </c>
      <c r="C824" s="65" t="s">
        <v>6698</v>
      </c>
      <c r="D824" s="65" t="s">
        <v>1092</v>
      </c>
      <c r="E824" s="65" t="s">
        <v>482</v>
      </c>
      <c r="F824" s="65" t="s">
        <v>6699</v>
      </c>
      <c r="G824" s="65" t="s">
        <v>6700</v>
      </c>
      <c r="H824" s="65" t="s">
        <v>482</v>
      </c>
      <c r="I824" s="65" t="s">
        <v>482</v>
      </c>
      <c r="J824" s="65" t="s">
        <v>63</v>
      </c>
      <c r="K824" s="65" t="s">
        <v>38</v>
      </c>
    </row>
    <row r="825" spans="1:11">
      <c r="A825" s="65" t="s">
        <v>52</v>
      </c>
      <c r="B825" s="65" t="s">
        <v>1094</v>
      </c>
      <c r="C825" s="65" t="s">
        <v>6701</v>
      </c>
      <c r="D825" s="65" t="s">
        <v>1092</v>
      </c>
      <c r="E825" s="65" t="s">
        <v>482</v>
      </c>
      <c r="F825" s="65" t="s">
        <v>6702</v>
      </c>
      <c r="G825" s="65" t="s">
        <v>6703</v>
      </c>
      <c r="H825" s="65" t="s">
        <v>482</v>
      </c>
      <c r="I825" s="65" t="s">
        <v>482</v>
      </c>
      <c r="J825" s="65" t="s">
        <v>4</v>
      </c>
      <c r="K825" s="65" t="s">
        <v>38</v>
      </c>
    </row>
    <row r="826" spans="1:11">
      <c r="A826" s="65" t="s">
        <v>52</v>
      </c>
      <c r="B826" s="65" t="s">
        <v>1095</v>
      </c>
      <c r="C826" s="65" t="s">
        <v>6704</v>
      </c>
      <c r="D826" s="65" t="s">
        <v>1092</v>
      </c>
      <c r="E826" s="65" t="s">
        <v>482</v>
      </c>
      <c r="F826" s="65" t="s">
        <v>6705</v>
      </c>
      <c r="G826" s="65" t="s">
        <v>6706</v>
      </c>
      <c r="H826" s="65" t="s">
        <v>482</v>
      </c>
      <c r="I826" s="65" t="s">
        <v>482</v>
      </c>
      <c r="J826" s="65" t="s">
        <v>1433</v>
      </c>
      <c r="K826" s="65" t="s">
        <v>38</v>
      </c>
    </row>
    <row r="827" spans="1:11">
      <c r="A827" s="65" t="s">
        <v>52</v>
      </c>
      <c r="B827" s="65" t="s">
        <v>1096</v>
      </c>
      <c r="C827" s="65" t="s">
        <v>6707</v>
      </c>
      <c r="D827" s="65" t="s">
        <v>1092</v>
      </c>
      <c r="E827" s="65" t="s">
        <v>482</v>
      </c>
      <c r="F827" s="65" t="s">
        <v>6708</v>
      </c>
      <c r="G827" s="65" t="s">
        <v>6709</v>
      </c>
      <c r="H827" s="65" t="s">
        <v>482</v>
      </c>
      <c r="I827" s="65" t="s">
        <v>482</v>
      </c>
      <c r="J827" s="65" t="s">
        <v>39</v>
      </c>
      <c r="K827" s="65" t="s">
        <v>38</v>
      </c>
    </row>
    <row r="828" spans="1:11">
      <c r="A828" s="65" t="s">
        <v>52</v>
      </c>
      <c r="B828" s="65" t="s">
        <v>1097</v>
      </c>
      <c r="C828" s="65" t="s">
        <v>6710</v>
      </c>
      <c r="D828" s="65" t="s">
        <v>1092</v>
      </c>
      <c r="E828" s="65" t="s">
        <v>482</v>
      </c>
      <c r="F828" s="65" t="s">
        <v>6711</v>
      </c>
      <c r="G828" s="65" t="s">
        <v>6712</v>
      </c>
      <c r="H828" s="65" t="s">
        <v>482</v>
      </c>
      <c r="I828" s="65" t="s">
        <v>482</v>
      </c>
      <c r="J828" s="65" t="s">
        <v>40</v>
      </c>
      <c r="K828" s="65" t="s">
        <v>38</v>
      </c>
    </row>
    <row r="829" spans="1:11">
      <c r="A829" s="65" t="s">
        <v>52</v>
      </c>
      <c r="B829" s="65" t="s">
        <v>1098</v>
      </c>
      <c r="C829" s="65" t="s">
        <v>6713</v>
      </c>
      <c r="D829" s="65" t="s">
        <v>1092</v>
      </c>
      <c r="E829" s="65" t="s">
        <v>482</v>
      </c>
      <c r="F829" s="65" t="s">
        <v>6714</v>
      </c>
      <c r="G829" s="65" t="s">
        <v>6715</v>
      </c>
      <c r="H829" s="65" t="s">
        <v>482</v>
      </c>
      <c r="I829" s="65" t="s">
        <v>482</v>
      </c>
      <c r="J829" s="65" t="s">
        <v>47</v>
      </c>
      <c r="K829" s="65" t="s">
        <v>38</v>
      </c>
    </row>
    <row r="830" spans="1:11">
      <c r="A830" s="65" t="s">
        <v>52</v>
      </c>
      <c r="B830" s="65" t="s">
        <v>1099</v>
      </c>
      <c r="C830" s="65" t="s">
        <v>6716</v>
      </c>
      <c r="D830" s="65" t="s">
        <v>1092</v>
      </c>
      <c r="E830" s="65" t="s">
        <v>482</v>
      </c>
      <c r="F830" s="65" t="s">
        <v>6717</v>
      </c>
      <c r="G830" s="65" t="s">
        <v>6718</v>
      </c>
      <c r="H830" s="65" t="s">
        <v>482</v>
      </c>
      <c r="I830" s="65" t="s">
        <v>482</v>
      </c>
      <c r="J830" s="65" t="s">
        <v>1434</v>
      </c>
      <c r="K830" s="65" t="s">
        <v>38</v>
      </c>
    </row>
    <row r="831" spans="1:11">
      <c r="A831" s="65" t="s">
        <v>68</v>
      </c>
      <c r="B831" s="65" t="s">
        <v>1551</v>
      </c>
      <c r="C831" s="65" t="s">
        <v>3562</v>
      </c>
      <c r="D831" s="65" t="s">
        <v>1032</v>
      </c>
      <c r="E831" s="65" t="s">
        <v>482</v>
      </c>
      <c r="F831" s="65" t="s">
        <v>6719</v>
      </c>
      <c r="G831" s="65" t="s">
        <v>3564</v>
      </c>
      <c r="H831" s="65" t="s">
        <v>482</v>
      </c>
      <c r="I831" s="65" t="s">
        <v>482</v>
      </c>
      <c r="J831" s="65" t="s">
        <v>3309</v>
      </c>
      <c r="K831" s="65" t="s">
        <v>482</v>
      </c>
    </row>
    <row r="832" spans="1:11">
      <c r="A832" s="65" t="s">
        <v>68</v>
      </c>
      <c r="B832" s="65" t="s">
        <v>1552</v>
      </c>
      <c r="C832" s="65" t="s">
        <v>6720</v>
      </c>
      <c r="D832" s="65" t="s">
        <v>1032</v>
      </c>
      <c r="E832" s="65" t="s">
        <v>482</v>
      </c>
      <c r="F832" s="65" t="s">
        <v>6721</v>
      </c>
      <c r="G832" s="65" t="s">
        <v>6722</v>
      </c>
      <c r="H832" s="65" t="s">
        <v>482</v>
      </c>
      <c r="I832" s="65" t="s">
        <v>482</v>
      </c>
      <c r="J832" s="65" t="s">
        <v>3284</v>
      </c>
      <c r="K832" s="65" t="s">
        <v>482</v>
      </c>
    </row>
    <row r="833" spans="1:11">
      <c r="A833" s="65" t="s">
        <v>68</v>
      </c>
      <c r="B833" s="65" t="s">
        <v>1553</v>
      </c>
      <c r="C833" s="65" t="s">
        <v>6723</v>
      </c>
      <c r="D833" s="65" t="s">
        <v>1032</v>
      </c>
      <c r="E833" s="65" t="s">
        <v>482</v>
      </c>
      <c r="F833" s="65" t="s">
        <v>6724</v>
      </c>
      <c r="G833" s="65" t="s">
        <v>6725</v>
      </c>
      <c r="H833" s="65" t="s">
        <v>482</v>
      </c>
      <c r="I833" s="65" t="s">
        <v>482</v>
      </c>
      <c r="J833" s="65" t="s">
        <v>6726</v>
      </c>
      <c r="K833" s="65" t="s">
        <v>482</v>
      </c>
    </row>
    <row r="834" spans="1:11">
      <c r="A834" s="65" t="s">
        <v>68</v>
      </c>
      <c r="B834" s="65" t="s">
        <v>1554</v>
      </c>
      <c r="C834" s="65" t="s">
        <v>6727</v>
      </c>
      <c r="D834" s="65" t="s">
        <v>1032</v>
      </c>
      <c r="E834" s="65" t="s">
        <v>482</v>
      </c>
      <c r="F834" s="65" t="s">
        <v>6728</v>
      </c>
      <c r="G834" s="65" t="s">
        <v>6729</v>
      </c>
      <c r="H834" s="65" t="s">
        <v>482</v>
      </c>
      <c r="I834" s="65" t="s">
        <v>482</v>
      </c>
      <c r="J834" s="65" t="s">
        <v>3277</v>
      </c>
      <c r="K834" s="65" t="s">
        <v>482</v>
      </c>
    </row>
    <row r="835" spans="1:11">
      <c r="A835" s="65" t="s">
        <v>68</v>
      </c>
      <c r="B835" s="65" t="s">
        <v>6730</v>
      </c>
      <c r="C835" s="65" t="s">
        <v>6731</v>
      </c>
      <c r="D835" s="65" t="s">
        <v>1032</v>
      </c>
      <c r="E835" s="65" t="s">
        <v>482</v>
      </c>
      <c r="F835" s="65" t="s">
        <v>6732</v>
      </c>
      <c r="G835" s="65" t="s">
        <v>6733</v>
      </c>
      <c r="H835" s="65" t="s">
        <v>482</v>
      </c>
      <c r="I835" s="65" t="s">
        <v>482</v>
      </c>
      <c r="J835" s="65" t="s">
        <v>3275</v>
      </c>
      <c r="K835" s="65" t="s">
        <v>482</v>
      </c>
    </row>
    <row r="836" spans="1:11">
      <c r="A836" s="65" t="s">
        <v>68</v>
      </c>
      <c r="B836" s="65" t="s">
        <v>6734</v>
      </c>
      <c r="C836" s="65" t="s">
        <v>6735</v>
      </c>
      <c r="D836" s="65" t="s">
        <v>1032</v>
      </c>
      <c r="E836" s="65" t="s">
        <v>482</v>
      </c>
      <c r="F836" s="65" t="s">
        <v>6736</v>
      </c>
      <c r="G836" s="65" t="s">
        <v>6737</v>
      </c>
      <c r="H836" s="65" t="s">
        <v>482</v>
      </c>
      <c r="I836" s="65" t="s">
        <v>482</v>
      </c>
      <c r="J836" s="65" t="s">
        <v>3314</v>
      </c>
      <c r="K836" s="65" t="s">
        <v>482</v>
      </c>
    </row>
    <row r="837" spans="1:11">
      <c r="A837" s="65" t="s">
        <v>68</v>
      </c>
      <c r="B837" s="65" t="s">
        <v>6738</v>
      </c>
      <c r="C837" s="65" t="s">
        <v>4216</v>
      </c>
      <c r="D837" s="65" t="s">
        <v>1032</v>
      </c>
      <c r="E837" s="65" t="s">
        <v>482</v>
      </c>
      <c r="F837" s="65" t="s">
        <v>6739</v>
      </c>
      <c r="G837" s="65" t="s">
        <v>4218</v>
      </c>
      <c r="H837" s="65" t="s">
        <v>482</v>
      </c>
      <c r="I837" s="65" t="s">
        <v>482</v>
      </c>
      <c r="J837" s="65" t="s">
        <v>3316</v>
      </c>
      <c r="K837" s="65" t="s">
        <v>482</v>
      </c>
    </row>
    <row r="838" spans="1:11">
      <c r="A838" s="65" t="s">
        <v>68</v>
      </c>
      <c r="B838" s="65" t="s">
        <v>6740</v>
      </c>
      <c r="C838" s="65" t="s">
        <v>3538</v>
      </c>
      <c r="D838" s="65" t="s">
        <v>1032</v>
      </c>
      <c r="E838" s="65" t="s">
        <v>482</v>
      </c>
      <c r="F838" s="65" t="s">
        <v>6741</v>
      </c>
      <c r="G838" s="65" t="s">
        <v>3540</v>
      </c>
      <c r="H838" s="65" t="s">
        <v>482</v>
      </c>
      <c r="I838" s="65" t="s">
        <v>482</v>
      </c>
      <c r="J838" s="65" t="s">
        <v>6742</v>
      </c>
      <c r="K838" s="65" t="s">
        <v>482</v>
      </c>
    </row>
    <row r="839" spans="1:11">
      <c r="A839" s="65" t="s">
        <v>68</v>
      </c>
      <c r="B839" s="65" t="s">
        <v>6743</v>
      </c>
      <c r="C839" s="65" t="s">
        <v>6744</v>
      </c>
      <c r="D839" s="65" t="s">
        <v>1032</v>
      </c>
      <c r="E839" s="65" t="s">
        <v>482</v>
      </c>
      <c r="F839" s="65" t="s">
        <v>6745</v>
      </c>
      <c r="G839" s="65" t="s">
        <v>6746</v>
      </c>
      <c r="H839" s="65" t="s">
        <v>482</v>
      </c>
      <c r="I839" s="65" t="s">
        <v>482</v>
      </c>
      <c r="J839" s="65" t="s">
        <v>67</v>
      </c>
      <c r="K839" s="65" t="s">
        <v>482</v>
      </c>
    </row>
    <row r="840" spans="1:11">
      <c r="A840" s="65" t="s">
        <v>68</v>
      </c>
      <c r="B840" s="65" t="s">
        <v>1033</v>
      </c>
      <c r="C840" s="65" t="s">
        <v>6747</v>
      </c>
      <c r="D840" s="65" t="s">
        <v>1025</v>
      </c>
      <c r="E840" s="65" t="s">
        <v>38</v>
      </c>
      <c r="F840" s="65" t="s">
        <v>6748</v>
      </c>
      <c r="G840" s="65" t="s">
        <v>6749</v>
      </c>
      <c r="H840" s="65" t="s">
        <v>482</v>
      </c>
      <c r="I840" s="65" t="s">
        <v>482</v>
      </c>
      <c r="J840" s="65" t="s">
        <v>72</v>
      </c>
      <c r="K840" s="65" t="s">
        <v>482</v>
      </c>
    </row>
    <row r="841" spans="1:11">
      <c r="A841" s="65" t="s">
        <v>68</v>
      </c>
      <c r="B841" s="65" t="s">
        <v>1555</v>
      </c>
      <c r="C841" s="65" t="s">
        <v>3552</v>
      </c>
      <c r="D841" s="65" t="s">
        <v>1033</v>
      </c>
      <c r="E841" s="65" t="s">
        <v>482</v>
      </c>
      <c r="F841" s="65" t="s">
        <v>6750</v>
      </c>
      <c r="G841" s="65" t="s">
        <v>3554</v>
      </c>
      <c r="H841" s="65" t="s">
        <v>482</v>
      </c>
      <c r="I841" s="65" t="s">
        <v>482</v>
      </c>
      <c r="J841" s="65" t="s">
        <v>6751</v>
      </c>
      <c r="K841" s="65" t="s">
        <v>482</v>
      </c>
    </row>
    <row r="842" spans="1:11">
      <c r="A842" s="65" t="s">
        <v>68</v>
      </c>
      <c r="B842" s="65" t="s">
        <v>1556</v>
      </c>
      <c r="C842" s="65" t="s">
        <v>3557</v>
      </c>
      <c r="D842" s="65" t="s">
        <v>1033</v>
      </c>
      <c r="E842" s="65" t="s">
        <v>482</v>
      </c>
      <c r="F842" s="65" t="s">
        <v>6752</v>
      </c>
      <c r="G842" s="65" t="s">
        <v>3559</v>
      </c>
      <c r="H842" s="65" t="s">
        <v>482</v>
      </c>
      <c r="I842" s="65" t="s">
        <v>482</v>
      </c>
      <c r="J842" s="65" t="s">
        <v>6753</v>
      </c>
      <c r="K842" s="65" t="s">
        <v>482</v>
      </c>
    </row>
    <row r="843" spans="1:11">
      <c r="A843" s="65" t="s">
        <v>68</v>
      </c>
      <c r="B843" s="65" t="s">
        <v>1557</v>
      </c>
      <c r="C843" s="65" t="s">
        <v>3562</v>
      </c>
      <c r="D843" s="65" t="s">
        <v>1033</v>
      </c>
      <c r="E843" s="65" t="s">
        <v>482</v>
      </c>
      <c r="F843" s="65" t="s">
        <v>6754</v>
      </c>
      <c r="G843" s="65" t="s">
        <v>3564</v>
      </c>
      <c r="H843" s="65" t="s">
        <v>482</v>
      </c>
      <c r="I843" s="65" t="s">
        <v>482</v>
      </c>
      <c r="J843" s="65" t="s">
        <v>6755</v>
      </c>
      <c r="K843" s="65" t="s">
        <v>482</v>
      </c>
    </row>
    <row r="844" spans="1:11">
      <c r="A844" s="65" t="s">
        <v>68</v>
      </c>
      <c r="B844" s="65" t="s">
        <v>1558</v>
      </c>
      <c r="C844" s="65" t="s">
        <v>6756</v>
      </c>
      <c r="D844" s="65" t="s">
        <v>1033</v>
      </c>
      <c r="E844" s="65" t="s">
        <v>482</v>
      </c>
      <c r="F844" s="65" t="s">
        <v>6757</v>
      </c>
      <c r="G844" s="65" t="s">
        <v>6758</v>
      </c>
      <c r="H844" s="65" t="s">
        <v>482</v>
      </c>
      <c r="I844" s="65" t="s">
        <v>482</v>
      </c>
      <c r="J844" s="65" t="s">
        <v>6759</v>
      </c>
      <c r="K844" s="65" t="s">
        <v>482</v>
      </c>
    </row>
    <row r="845" spans="1:11">
      <c r="A845" s="65" t="s">
        <v>68</v>
      </c>
      <c r="B845" s="65" t="s">
        <v>1559</v>
      </c>
      <c r="C845" s="65" t="s">
        <v>6760</v>
      </c>
      <c r="D845" s="65" t="s">
        <v>1033</v>
      </c>
      <c r="E845" s="65" t="s">
        <v>482</v>
      </c>
      <c r="F845" s="65" t="s">
        <v>6761</v>
      </c>
      <c r="G845" s="65" t="s">
        <v>6762</v>
      </c>
      <c r="H845" s="65" t="s">
        <v>482</v>
      </c>
      <c r="I845" s="65" t="s">
        <v>482</v>
      </c>
      <c r="J845" s="65" t="s">
        <v>6763</v>
      </c>
      <c r="K845" s="65" t="s">
        <v>482</v>
      </c>
    </row>
    <row r="846" spans="1:11">
      <c r="A846" s="65" t="s">
        <v>68</v>
      </c>
      <c r="B846" s="65" t="s">
        <v>1560</v>
      </c>
      <c r="C846" s="65" t="s">
        <v>4216</v>
      </c>
      <c r="D846" s="65" t="s">
        <v>1033</v>
      </c>
      <c r="E846" s="65" t="s">
        <v>482</v>
      </c>
      <c r="F846" s="65" t="s">
        <v>6764</v>
      </c>
      <c r="G846" s="65" t="s">
        <v>4218</v>
      </c>
      <c r="H846" s="65" t="s">
        <v>482</v>
      </c>
      <c r="I846" s="65" t="s">
        <v>482</v>
      </c>
      <c r="J846" s="65" t="s">
        <v>6765</v>
      </c>
      <c r="K846" s="65" t="s">
        <v>482</v>
      </c>
    </row>
    <row r="847" spans="1:11">
      <c r="A847" s="65" t="s">
        <v>68</v>
      </c>
      <c r="B847" s="65" t="s">
        <v>1561</v>
      </c>
      <c r="C847" s="65" t="s">
        <v>3538</v>
      </c>
      <c r="D847" s="65" t="s">
        <v>1033</v>
      </c>
      <c r="E847" s="65" t="s">
        <v>482</v>
      </c>
      <c r="F847" s="65" t="s">
        <v>6766</v>
      </c>
      <c r="G847" s="65" t="s">
        <v>3540</v>
      </c>
      <c r="H847" s="65" t="s">
        <v>482</v>
      </c>
      <c r="I847" s="65" t="s">
        <v>482</v>
      </c>
      <c r="J847" s="65" t="s">
        <v>6767</v>
      </c>
      <c r="K847" s="65" t="s">
        <v>482</v>
      </c>
    </row>
    <row r="848" spans="1:11">
      <c r="A848" s="65" t="s">
        <v>68</v>
      </c>
      <c r="B848" s="65" t="s">
        <v>1562</v>
      </c>
      <c r="C848" s="65" t="s">
        <v>6768</v>
      </c>
      <c r="D848" s="65" t="s">
        <v>1033</v>
      </c>
      <c r="E848" s="65" t="s">
        <v>482</v>
      </c>
      <c r="F848" s="65" t="s">
        <v>6769</v>
      </c>
      <c r="G848" s="65" t="s">
        <v>6770</v>
      </c>
      <c r="H848" s="65" t="s">
        <v>482</v>
      </c>
      <c r="I848" s="65" t="s">
        <v>482</v>
      </c>
      <c r="J848" s="65" t="s">
        <v>6771</v>
      </c>
      <c r="K848" s="65" t="s">
        <v>482</v>
      </c>
    </row>
    <row r="849" spans="1:11">
      <c r="A849" s="65" t="s">
        <v>68</v>
      </c>
      <c r="B849" s="65" t="s">
        <v>1034</v>
      </c>
      <c r="C849" s="65" t="s">
        <v>6772</v>
      </c>
      <c r="D849" s="65" t="s">
        <v>1025</v>
      </c>
      <c r="E849" s="65" t="s">
        <v>38</v>
      </c>
      <c r="F849" s="65" t="s">
        <v>6773</v>
      </c>
      <c r="G849" s="65" t="s">
        <v>6774</v>
      </c>
      <c r="H849" s="65" t="s">
        <v>482</v>
      </c>
      <c r="I849" s="65" t="s">
        <v>482</v>
      </c>
      <c r="J849" s="65" t="s">
        <v>6775</v>
      </c>
      <c r="K849" s="65" t="s">
        <v>482</v>
      </c>
    </row>
    <row r="850" spans="1:11">
      <c r="A850" s="65" t="s">
        <v>68</v>
      </c>
      <c r="B850" s="65" t="s">
        <v>1567</v>
      </c>
      <c r="C850" s="65" t="s">
        <v>3552</v>
      </c>
      <c r="D850" s="65" t="s">
        <v>1034</v>
      </c>
      <c r="E850" s="65" t="s">
        <v>482</v>
      </c>
      <c r="F850" s="65" t="s">
        <v>6776</v>
      </c>
      <c r="G850" s="65" t="s">
        <v>3554</v>
      </c>
      <c r="H850" s="65" t="s">
        <v>482</v>
      </c>
      <c r="I850" s="65" t="s">
        <v>482</v>
      </c>
      <c r="J850" s="65" t="s">
        <v>6777</v>
      </c>
      <c r="K850" s="65" t="s">
        <v>482</v>
      </c>
    </row>
    <row r="851" spans="1:11">
      <c r="A851" s="65" t="s">
        <v>68</v>
      </c>
      <c r="B851" s="65" t="s">
        <v>1050</v>
      </c>
      <c r="C851" s="65" t="s">
        <v>6778</v>
      </c>
      <c r="D851" s="65" t="s">
        <v>4367</v>
      </c>
      <c r="E851" s="65" t="s">
        <v>482</v>
      </c>
      <c r="F851" s="65" t="s">
        <v>6779</v>
      </c>
      <c r="G851" s="65" t="s">
        <v>6780</v>
      </c>
      <c r="H851" s="65" t="s">
        <v>482</v>
      </c>
      <c r="I851" s="65" t="s">
        <v>482</v>
      </c>
      <c r="J851" s="65" t="s">
        <v>38</v>
      </c>
      <c r="K851" s="65" t="s">
        <v>482</v>
      </c>
    </row>
    <row r="852" spans="1:11">
      <c r="A852" s="65" t="s">
        <v>68</v>
      </c>
      <c r="B852" s="65" t="s">
        <v>1025</v>
      </c>
      <c r="C852" s="65" t="s">
        <v>6781</v>
      </c>
      <c r="D852" s="65" t="s">
        <v>1050</v>
      </c>
      <c r="E852" s="65" t="s">
        <v>38</v>
      </c>
      <c r="F852" s="65" t="s">
        <v>6782</v>
      </c>
      <c r="G852" s="65" t="s">
        <v>6783</v>
      </c>
      <c r="H852" s="65" t="s">
        <v>482</v>
      </c>
      <c r="I852" s="65" t="s">
        <v>482</v>
      </c>
      <c r="J852" s="65" t="s">
        <v>35</v>
      </c>
      <c r="K852" s="65" t="s">
        <v>482</v>
      </c>
    </row>
    <row r="853" spans="1:11">
      <c r="A853" s="65" t="s">
        <v>106</v>
      </c>
      <c r="B853" s="65" t="s">
        <v>1045</v>
      </c>
      <c r="C853" s="65" t="s">
        <v>6784</v>
      </c>
      <c r="D853" s="65" t="s">
        <v>1043</v>
      </c>
      <c r="E853" s="65" t="s">
        <v>482</v>
      </c>
      <c r="F853" s="65" t="s">
        <v>6785</v>
      </c>
      <c r="G853" s="65" t="s">
        <v>6786</v>
      </c>
      <c r="H853" s="65" t="s">
        <v>482</v>
      </c>
      <c r="I853" s="65" t="s">
        <v>482</v>
      </c>
      <c r="J853" s="65" t="s">
        <v>47</v>
      </c>
      <c r="K853" s="65" t="s">
        <v>482</v>
      </c>
    </row>
    <row r="854" spans="1:11">
      <c r="A854" s="65" t="s">
        <v>106</v>
      </c>
      <c r="B854" s="65" t="s">
        <v>1065</v>
      </c>
      <c r="C854" s="65" t="s">
        <v>5484</v>
      </c>
      <c r="D854" s="65" t="s">
        <v>1050</v>
      </c>
      <c r="E854" s="65" t="s">
        <v>482</v>
      </c>
      <c r="F854" s="65" t="s">
        <v>6787</v>
      </c>
      <c r="G854" s="65" t="s">
        <v>5486</v>
      </c>
      <c r="H854" s="65" t="s">
        <v>482</v>
      </c>
      <c r="I854" s="65" t="s">
        <v>482</v>
      </c>
      <c r="J854" s="65" t="s">
        <v>1434</v>
      </c>
      <c r="K854" s="65" t="s">
        <v>482</v>
      </c>
    </row>
    <row r="855" spans="1:11">
      <c r="A855" s="65" t="s">
        <v>4380</v>
      </c>
      <c r="B855" s="65" t="s">
        <v>1050</v>
      </c>
      <c r="C855" s="65" t="s">
        <v>5807</v>
      </c>
      <c r="D855" s="65" t="s">
        <v>4367</v>
      </c>
      <c r="E855" s="65" t="s">
        <v>38</v>
      </c>
      <c r="F855" s="65" t="s">
        <v>6788</v>
      </c>
      <c r="G855" s="65" t="s">
        <v>5809</v>
      </c>
      <c r="H855" s="65" t="s">
        <v>482</v>
      </c>
      <c r="I855" s="65" t="s">
        <v>482</v>
      </c>
      <c r="J855" s="65" t="s">
        <v>38</v>
      </c>
      <c r="K855" s="65" t="s">
        <v>482</v>
      </c>
    </row>
    <row r="856" spans="1:11">
      <c r="A856" s="65" t="s">
        <v>4380</v>
      </c>
      <c r="B856" s="65" t="s">
        <v>1025</v>
      </c>
      <c r="C856" s="65" t="s">
        <v>6300</v>
      </c>
      <c r="D856" s="65" t="s">
        <v>1050</v>
      </c>
      <c r="E856" s="65" t="s">
        <v>38</v>
      </c>
      <c r="F856" s="65" t="s">
        <v>6789</v>
      </c>
      <c r="G856" s="65" t="s">
        <v>6302</v>
      </c>
      <c r="H856" s="65" t="s">
        <v>482</v>
      </c>
      <c r="I856" s="65" t="s">
        <v>482</v>
      </c>
      <c r="J856" s="65" t="s">
        <v>35</v>
      </c>
      <c r="K856" s="65" t="s">
        <v>482</v>
      </c>
    </row>
    <row r="857" spans="1:11">
      <c r="A857" s="65" t="s">
        <v>4380</v>
      </c>
      <c r="B857" s="65" t="s">
        <v>1026</v>
      </c>
      <c r="C857" s="65" t="s">
        <v>6790</v>
      </c>
      <c r="D857" s="65" t="s">
        <v>1025</v>
      </c>
      <c r="E857" s="65" t="s">
        <v>38</v>
      </c>
      <c r="F857" s="65" t="s">
        <v>6791</v>
      </c>
      <c r="G857" s="65" t="s">
        <v>6792</v>
      </c>
      <c r="H857" s="65" t="s">
        <v>482</v>
      </c>
      <c r="I857" s="65" t="s">
        <v>482</v>
      </c>
      <c r="J857" s="65" t="s">
        <v>15</v>
      </c>
      <c r="K857" s="65" t="s">
        <v>482</v>
      </c>
    </row>
    <row r="858" spans="1:11">
      <c r="A858" s="65" t="s">
        <v>4380</v>
      </c>
      <c r="B858" s="65" t="s">
        <v>1087</v>
      </c>
      <c r="C858" s="65" t="s">
        <v>6793</v>
      </c>
      <c r="D858" s="65" t="s">
        <v>1026</v>
      </c>
      <c r="E858" s="65" t="s">
        <v>482</v>
      </c>
      <c r="F858" s="65" t="s">
        <v>6794</v>
      </c>
      <c r="G858" s="65" t="s">
        <v>6795</v>
      </c>
      <c r="H858" s="65" t="s">
        <v>482</v>
      </c>
      <c r="I858" s="65" t="s">
        <v>482</v>
      </c>
      <c r="J858" s="65" t="s">
        <v>2674</v>
      </c>
      <c r="K858" s="65" t="s">
        <v>38</v>
      </c>
    </row>
    <row r="859" spans="1:11">
      <c r="A859" s="65" t="s">
        <v>4380</v>
      </c>
      <c r="B859" s="65" t="s">
        <v>1092</v>
      </c>
      <c r="C859" s="65" t="s">
        <v>6796</v>
      </c>
      <c r="D859" s="65" t="s">
        <v>1026</v>
      </c>
      <c r="E859" s="65" t="s">
        <v>482</v>
      </c>
      <c r="F859" s="65" t="s">
        <v>6797</v>
      </c>
      <c r="G859" s="65" t="s">
        <v>6798</v>
      </c>
      <c r="H859" s="65" t="s">
        <v>482</v>
      </c>
      <c r="I859" s="65" t="s">
        <v>482</v>
      </c>
      <c r="J859" s="65" t="s">
        <v>36</v>
      </c>
      <c r="K859" s="65" t="s">
        <v>38</v>
      </c>
    </row>
    <row r="860" spans="1:11">
      <c r="A860" s="65" t="s">
        <v>4380</v>
      </c>
      <c r="B860" s="65" t="s">
        <v>1111</v>
      </c>
      <c r="C860" s="65" t="s">
        <v>230</v>
      </c>
      <c r="D860" s="65" t="s">
        <v>1026</v>
      </c>
      <c r="E860" s="65" t="s">
        <v>482</v>
      </c>
      <c r="F860" s="65" t="s">
        <v>6799</v>
      </c>
      <c r="G860" s="65" t="s">
        <v>6800</v>
      </c>
      <c r="H860" s="65" t="s">
        <v>482</v>
      </c>
      <c r="I860" s="65" t="s">
        <v>482</v>
      </c>
      <c r="J860" s="65" t="s">
        <v>62</v>
      </c>
      <c r="K860" s="65" t="s">
        <v>38</v>
      </c>
    </row>
    <row r="861" spans="1:11">
      <c r="A861" s="65" t="s">
        <v>4380</v>
      </c>
      <c r="B861" s="65" t="s">
        <v>1388</v>
      </c>
      <c r="C861" s="65" t="s">
        <v>6801</v>
      </c>
      <c r="D861" s="65" t="s">
        <v>4367</v>
      </c>
      <c r="E861" s="65" t="s">
        <v>482</v>
      </c>
      <c r="F861" s="65" t="s">
        <v>6802</v>
      </c>
      <c r="G861" s="65" t="s">
        <v>6803</v>
      </c>
      <c r="H861" s="65" t="s">
        <v>482</v>
      </c>
      <c r="I861" s="65" t="s">
        <v>482</v>
      </c>
      <c r="J861" s="65" t="s">
        <v>41</v>
      </c>
      <c r="K861" s="65" t="s">
        <v>482</v>
      </c>
    </row>
    <row r="862" spans="1:11">
      <c r="A862" s="65" t="s">
        <v>4380</v>
      </c>
      <c r="B862" s="65" t="s">
        <v>1114</v>
      </c>
      <c r="C862" s="65" t="s">
        <v>6804</v>
      </c>
      <c r="D862" s="65" t="s">
        <v>1026</v>
      </c>
      <c r="E862" s="65" t="s">
        <v>482</v>
      </c>
      <c r="F862" s="65" t="s">
        <v>6805</v>
      </c>
      <c r="G862" s="65" t="s">
        <v>6806</v>
      </c>
      <c r="H862" s="65" t="s">
        <v>482</v>
      </c>
      <c r="I862" s="65" t="s">
        <v>482</v>
      </c>
      <c r="J862" s="65" t="s">
        <v>51</v>
      </c>
      <c r="K862" s="65" t="s">
        <v>38</v>
      </c>
    </row>
    <row r="863" spans="1:11">
      <c r="A863" s="65" t="s">
        <v>4380</v>
      </c>
      <c r="B863" s="65" t="s">
        <v>1346</v>
      </c>
      <c r="C863" s="65" t="s">
        <v>6807</v>
      </c>
      <c r="D863" s="65" t="s">
        <v>1026</v>
      </c>
      <c r="E863" s="65" t="s">
        <v>482</v>
      </c>
      <c r="F863" s="65" t="s">
        <v>6808</v>
      </c>
      <c r="G863" s="65" t="s">
        <v>6809</v>
      </c>
      <c r="H863" s="65" t="s">
        <v>482</v>
      </c>
      <c r="I863" s="65" t="s">
        <v>482</v>
      </c>
      <c r="J863" s="65" t="s">
        <v>129</v>
      </c>
      <c r="K863" s="65" t="s">
        <v>38</v>
      </c>
    </row>
    <row r="864" spans="1:11">
      <c r="A864" s="65" t="s">
        <v>4380</v>
      </c>
      <c r="B864" s="65" t="s">
        <v>1347</v>
      </c>
      <c r="C864" s="65" t="s">
        <v>6810</v>
      </c>
      <c r="D864" s="65" t="s">
        <v>1026</v>
      </c>
      <c r="E864" s="65" t="s">
        <v>482</v>
      </c>
      <c r="F864" s="65" t="s">
        <v>6811</v>
      </c>
      <c r="G864" s="65" t="s">
        <v>6812</v>
      </c>
      <c r="H864" s="65" t="s">
        <v>482</v>
      </c>
      <c r="I864" s="65" t="s">
        <v>482</v>
      </c>
      <c r="J864" s="65" t="s">
        <v>42</v>
      </c>
      <c r="K864" s="65" t="s">
        <v>38</v>
      </c>
    </row>
    <row r="865" spans="1:11">
      <c r="A865" s="65" t="s">
        <v>4380</v>
      </c>
      <c r="B865" s="65" t="s">
        <v>1348</v>
      </c>
      <c r="C865" s="65" t="s">
        <v>6813</v>
      </c>
      <c r="D865" s="65" t="s">
        <v>1026</v>
      </c>
      <c r="E865" s="65" t="s">
        <v>482</v>
      </c>
      <c r="F865" s="65" t="s">
        <v>6814</v>
      </c>
      <c r="G865" s="65" t="s">
        <v>6815</v>
      </c>
      <c r="H865" s="65" t="s">
        <v>482</v>
      </c>
      <c r="I865" s="65" t="s">
        <v>482</v>
      </c>
      <c r="J865" s="65" t="s">
        <v>63</v>
      </c>
      <c r="K865" s="65" t="s">
        <v>38</v>
      </c>
    </row>
    <row r="866" spans="1:11">
      <c r="A866" s="65" t="s">
        <v>4380</v>
      </c>
      <c r="B866" s="65" t="s">
        <v>1349</v>
      </c>
      <c r="C866" s="65" t="s">
        <v>6816</v>
      </c>
      <c r="D866" s="65" t="s">
        <v>1026</v>
      </c>
      <c r="E866" s="65" t="s">
        <v>482</v>
      </c>
      <c r="F866" s="65" t="s">
        <v>6817</v>
      </c>
      <c r="G866" s="65" t="s">
        <v>6818</v>
      </c>
      <c r="H866" s="65" t="s">
        <v>482</v>
      </c>
      <c r="I866" s="65" t="s">
        <v>482</v>
      </c>
      <c r="J866" s="65" t="s">
        <v>4</v>
      </c>
      <c r="K866" s="65" t="s">
        <v>38</v>
      </c>
    </row>
    <row r="867" spans="1:11">
      <c r="A867" s="65" t="s">
        <v>4380</v>
      </c>
      <c r="B867" s="65" t="s">
        <v>1350</v>
      </c>
      <c r="C867" s="65" t="s">
        <v>4036</v>
      </c>
      <c r="D867" s="65" t="s">
        <v>1026</v>
      </c>
      <c r="E867" s="65" t="s">
        <v>482</v>
      </c>
      <c r="F867" s="65" t="s">
        <v>6819</v>
      </c>
      <c r="G867" s="65" t="s">
        <v>4038</v>
      </c>
      <c r="H867" s="65" t="s">
        <v>482</v>
      </c>
      <c r="I867" s="65" t="s">
        <v>482</v>
      </c>
      <c r="J867" s="65" t="s">
        <v>1433</v>
      </c>
      <c r="K867" s="65" t="s">
        <v>38</v>
      </c>
    </row>
    <row r="868" spans="1:11">
      <c r="A868" s="65" t="s">
        <v>4380</v>
      </c>
      <c r="B868" s="65" t="s">
        <v>1027</v>
      </c>
      <c r="C868" s="65" t="s">
        <v>6820</v>
      </c>
      <c r="D868" s="65" t="s">
        <v>1025</v>
      </c>
      <c r="E868" s="65" t="s">
        <v>38</v>
      </c>
      <c r="F868" s="65" t="s">
        <v>6821</v>
      </c>
      <c r="G868" s="65" t="s">
        <v>6822</v>
      </c>
      <c r="H868" s="65" t="s">
        <v>482</v>
      </c>
      <c r="I868" s="65" t="s">
        <v>482</v>
      </c>
      <c r="J868" s="65" t="s">
        <v>39</v>
      </c>
      <c r="K868" s="65" t="s">
        <v>482</v>
      </c>
    </row>
    <row r="869" spans="1:11">
      <c r="A869" s="65" t="s">
        <v>4380</v>
      </c>
      <c r="B869" s="65" t="s">
        <v>1393</v>
      </c>
      <c r="C869" s="65" t="s">
        <v>6823</v>
      </c>
      <c r="D869" s="65" t="s">
        <v>1027</v>
      </c>
      <c r="E869" s="65" t="s">
        <v>482</v>
      </c>
      <c r="F869" s="65" t="s">
        <v>6824</v>
      </c>
      <c r="G869" s="65" t="s">
        <v>6825</v>
      </c>
      <c r="H869" s="65" t="s">
        <v>482</v>
      </c>
      <c r="I869" s="65" t="s">
        <v>482</v>
      </c>
      <c r="J869" s="65" t="s">
        <v>40</v>
      </c>
      <c r="K869" s="65" t="s">
        <v>38</v>
      </c>
    </row>
    <row r="870" spans="1:11">
      <c r="A870" s="65" t="s">
        <v>4380</v>
      </c>
      <c r="B870" s="65" t="s">
        <v>1413</v>
      </c>
      <c r="C870" s="65" t="s">
        <v>6826</v>
      </c>
      <c r="D870" s="65" t="s">
        <v>1027</v>
      </c>
      <c r="E870" s="65" t="s">
        <v>482</v>
      </c>
      <c r="F870" s="65" t="s">
        <v>6827</v>
      </c>
      <c r="G870" s="65" t="s">
        <v>6828</v>
      </c>
      <c r="H870" s="65" t="s">
        <v>482</v>
      </c>
      <c r="I870" s="65" t="s">
        <v>482</v>
      </c>
      <c r="J870" s="65" t="s">
        <v>47</v>
      </c>
      <c r="K870" s="65" t="s">
        <v>38</v>
      </c>
    </row>
    <row r="871" spans="1:11">
      <c r="A871" s="65" t="s">
        <v>4380</v>
      </c>
      <c r="B871" s="65" t="s">
        <v>1414</v>
      </c>
      <c r="C871" s="65" t="s">
        <v>6829</v>
      </c>
      <c r="D871" s="65" t="s">
        <v>1027</v>
      </c>
      <c r="E871" s="65" t="s">
        <v>482</v>
      </c>
      <c r="F871" s="65" t="s">
        <v>6830</v>
      </c>
      <c r="G871" s="65" t="s">
        <v>6831</v>
      </c>
      <c r="H871" s="65" t="s">
        <v>482</v>
      </c>
      <c r="I871" s="65" t="s">
        <v>482</v>
      </c>
      <c r="J871" s="65" t="s">
        <v>1434</v>
      </c>
      <c r="K871" s="65" t="s">
        <v>38</v>
      </c>
    </row>
    <row r="872" spans="1:11">
      <c r="A872" s="65" t="s">
        <v>4380</v>
      </c>
      <c r="B872" s="65" t="s">
        <v>1415</v>
      </c>
      <c r="C872" s="65" t="s">
        <v>6832</v>
      </c>
      <c r="D872" s="65" t="s">
        <v>1027</v>
      </c>
      <c r="E872" s="65" t="s">
        <v>482</v>
      </c>
      <c r="F872" s="65" t="s">
        <v>6833</v>
      </c>
      <c r="G872" s="65" t="s">
        <v>6834</v>
      </c>
      <c r="H872" s="65" t="s">
        <v>482</v>
      </c>
      <c r="I872" s="65" t="s">
        <v>482</v>
      </c>
      <c r="J872" s="65" t="s">
        <v>1435</v>
      </c>
      <c r="K872" s="65" t="s">
        <v>38</v>
      </c>
    </row>
    <row r="873" spans="1:11">
      <c r="A873" s="65" t="s">
        <v>4380</v>
      </c>
      <c r="B873" s="65" t="s">
        <v>1416</v>
      </c>
      <c r="C873" s="65" t="s">
        <v>6835</v>
      </c>
      <c r="D873" s="65" t="s">
        <v>1027</v>
      </c>
      <c r="E873" s="65" t="s">
        <v>482</v>
      </c>
      <c r="F873" s="65" t="s">
        <v>6836</v>
      </c>
      <c r="G873" s="65" t="s">
        <v>6837</v>
      </c>
      <c r="H873" s="65" t="s">
        <v>482</v>
      </c>
      <c r="I873" s="65" t="s">
        <v>482</v>
      </c>
      <c r="J873" s="65" t="s">
        <v>1436</v>
      </c>
      <c r="K873" s="65" t="s">
        <v>38</v>
      </c>
    </row>
    <row r="874" spans="1:11">
      <c r="A874" s="65" t="s">
        <v>4380</v>
      </c>
      <c r="B874" s="65" t="s">
        <v>1028</v>
      </c>
      <c r="C874" s="65" t="s">
        <v>4036</v>
      </c>
      <c r="D874" s="65" t="s">
        <v>1025</v>
      </c>
      <c r="E874" s="65" t="s">
        <v>482</v>
      </c>
      <c r="F874" s="65" t="s">
        <v>6838</v>
      </c>
      <c r="G874" s="65" t="s">
        <v>4038</v>
      </c>
      <c r="H874" s="65" t="s">
        <v>482</v>
      </c>
      <c r="I874" s="65" t="s">
        <v>482</v>
      </c>
      <c r="J874" s="65" t="s">
        <v>109</v>
      </c>
      <c r="K874" s="65" t="s">
        <v>482</v>
      </c>
    </row>
    <row r="875" spans="1:11">
      <c r="A875" s="65" t="s">
        <v>4380</v>
      </c>
      <c r="B875" s="65" t="s">
        <v>1043</v>
      </c>
      <c r="C875" s="65" t="s">
        <v>5926</v>
      </c>
      <c r="D875" s="65" t="s">
        <v>1050</v>
      </c>
      <c r="E875" s="65" t="s">
        <v>482</v>
      </c>
      <c r="F875" s="65" t="s">
        <v>6839</v>
      </c>
      <c r="G875" s="65" t="s">
        <v>5928</v>
      </c>
      <c r="H875" s="65" t="s">
        <v>482</v>
      </c>
      <c r="I875" s="65" t="s">
        <v>482</v>
      </c>
      <c r="J875" s="65" t="s">
        <v>101</v>
      </c>
      <c r="K875" s="65" t="s">
        <v>482</v>
      </c>
    </row>
    <row r="876" spans="1:11">
      <c r="A876" s="65" t="s">
        <v>68</v>
      </c>
      <c r="B876" s="65" t="s">
        <v>6840</v>
      </c>
      <c r="C876" s="65" t="s">
        <v>6841</v>
      </c>
      <c r="D876" s="65" t="s">
        <v>1322</v>
      </c>
      <c r="E876" s="65" t="s">
        <v>482</v>
      </c>
      <c r="F876" s="65" t="s">
        <v>6842</v>
      </c>
      <c r="G876" s="65" t="s">
        <v>6843</v>
      </c>
      <c r="H876" s="65" t="s">
        <v>482</v>
      </c>
      <c r="I876" s="65" t="s">
        <v>482</v>
      </c>
      <c r="J876" s="65" t="s">
        <v>6844</v>
      </c>
      <c r="K876" s="65" t="s">
        <v>482</v>
      </c>
    </row>
    <row r="877" spans="1:11">
      <c r="A877" s="65" t="s">
        <v>68</v>
      </c>
      <c r="B877" s="65" t="s">
        <v>6845</v>
      </c>
      <c r="C877" s="65" t="s">
        <v>3557</v>
      </c>
      <c r="D877" s="65" t="s">
        <v>1323</v>
      </c>
      <c r="E877" s="65" t="s">
        <v>482</v>
      </c>
      <c r="F877" s="65" t="s">
        <v>6846</v>
      </c>
      <c r="G877" s="65" t="s">
        <v>3559</v>
      </c>
      <c r="H877" s="65" t="s">
        <v>482</v>
      </c>
      <c r="I877" s="65" t="s">
        <v>482</v>
      </c>
      <c r="J877" s="65" t="s">
        <v>6847</v>
      </c>
      <c r="K877" s="65" t="s">
        <v>482</v>
      </c>
    </row>
    <row r="878" spans="1:11">
      <c r="A878" s="65" t="s">
        <v>68</v>
      </c>
      <c r="B878" s="65" t="s">
        <v>6848</v>
      </c>
      <c r="C878" s="65" t="s">
        <v>3562</v>
      </c>
      <c r="D878" s="65" t="s">
        <v>1323</v>
      </c>
      <c r="E878" s="65" t="s">
        <v>482</v>
      </c>
      <c r="F878" s="65" t="s">
        <v>6849</v>
      </c>
      <c r="G878" s="65" t="s">
        <v>3564</v>
      </c>
      <c r="H878" s="65" t="s">
        <v>482</v>
      </c>
      <c r="I878" s="65" t="s">
        <v>482</v>
      </c>
      <c r="J878" s="65" t="s">
        <v>6850</v>
      </c>
      <c r="K878" s="65" t="s">
        <v>482</v>
      </c>
    </row>
    <row r="879" spans="1:11">
      <c r="A879" s="65" t="s">
        <v>68</v>
      </c>
      <c r="B879" s="65" t="s">
        <v>6851</v>
      </c>
      <c r="C879" s="65" t="s">
        <v>6852</v>
      </c>
      <c r="D879" s="65" t="s">
        <v>1323</v>
      </c>
      <c r="E879" s="65" t="s">
        <v>482</v>
      </c>
      <c r="F879" s="65" t="s">
        <v>6853</v>
      </c>
      <c r="G879" s="65" t="s">
        <v>6854</v>
      </c>
      <c r="H879" s="65" t="s">
        <v>482</v>
      </c>
      <c r="I879" s="65" t="s">
        <v>482</v>
      </c>
      <c r="J879" s="65" t="s">
        <v>6855</v>
      </c>
      <c r="K879" s="65" t="s">
        <v>482</v>
      </c>
    </row>
    <row r="880" spans="1:11">
      <c r="A880" s="65" t="s">
        <v>68</v>
      </c>
      <c r="B880" s="65" t="s">
        <v>6856</v>
      </c>
      <c r="C880" s="65" t="s">
        <v>6857</v>
      </c>
      <c r="D880" s="65" t="s">
        <v>1323</v>
      </c>
      <c r="E880" s="65" t="s">
        <v>482</v>
      </c>
      <c r="F880" s="65" t="s">
        <v>6858</v>
      </c>
      <c r="G880" s="65" t="s">
        <v>6859</v>
      </c>
      <c r="H880" s="65" t="s">
        <v>482</v>
      </c>
      <c r="I880" s="65" t="s">
        <v>482</v>
      </c>
      <c r="J880" s="65" t="s">
        <v>6860</v>
      </c>
      <c r="K880" s="65" t="s">
        <v>482</v>
      </c>
    </row>
    <row r="881" spans="1:11">
      <c r="A881" s="65" t="s">
        <v>68</v>
      </c>
      <c r="B881" s="65" t="s">
        <v>1324</v>
      </c>
      <c r="C881" s="65" t="s">
        <v>6861</v>
      </c>
      <c r="D881" s="65" t="s">
        <v>1076</v>
      </c>
      <c r="E881" s="65" t="s">
        <v>38</v>
      </c>
      <c r="F881" s="65" t="s">
        <v>6862</v>
      </c>
      <c r="G881" s="65" t="s">
        <v>6863</v>
      </c>
      <c r="H881" s="65" t="s">
        <v>482</v>
      </c>
      <c r="I881" s="65" t="s">
        <v>482</v>
      </c>
      <c r="J881" s="65" t="s">
        <v>6864</v>
      </c>
      <c r="K881" s="65" t="s">
        <v>482</v>
      </c>
    </row>
    <row r="882" spans="1:11">
      <c r="A882" s="65" t="s">
        <v>68</v>
      </c>
      <c r="B882" s="65" t="s">
        <v>6865</v>
      </c>
      <c r="C882" s="65" t="s">
        <v>3552</v>
      </c>
      <c r="D882" s="65" t="s">
        <v>1324</v>
      </c>
      <c r="E882" s="65" t="s">
        <v>482</v>
      </c>
      <c r="F882" s="65" t="s">
        <v>6866</v>
      </c>
      <c r="G882" s="65" t="s">
        <v>3554</v>
      </c>
      <c r="H882" s="65" t="s">
        <v>482</v>
      </c>
      <c r="I882" s="65" t="s">
        <v>482</v>
      </c>
      <c r="J882" s="65" t="s">
        <v>6867</v>
      </c>
      <c r="K882" s="65" t="s">
        <v>482</v>
      </c>
    </row>
    <row r="883" spans="1:11">
      <c r="A883" s="65" t="s">
        <v>68</v>
      </c>
      <c r="B883" s="65" t="s">
        <v>6868</v>
      </c>
      <c r="C883" s="65" t="s">
        <v>3557</v>
      </c>
      <c r="D883" s="65" t="s">
        <v>1324</v>
      </c>
      <c r="E883" s="65" t="s">
        <v>482</v>
      </c>
      <c r="F883" s="65" t="s">
        <v>6869</v>
      </c>
      <c r="G883" s="65" t="s">
        <v>3559</v>
      </c>
      <c r="H883" s="65" t="s">
        <v>482</v>
      </c>
      <c r="I883" s="65" t="s">
        <v>482</v>
      </c>
      <c r="J883" s="65" t="s">
        <v>6870</v>
      </c>
      <c r="K883" s="65" t="s">
        <v>482</v>
      </c>
    </row>
    <row r="884" spans="1:11">
      <c r="A884" s="65" t="s">
        <v>68</v>
      </c>
      <c r="B884" s="65" t="s">
        <v>6871</v>
      </c>
      <c r="C884" s="65" t="s">
        <v>3562</v>
      </c>
      <c r="D884" s="65" t="s">
        <v>1324</v>
      </c>
      <c r="E884" s="65" t="s">
        <v>482</v>
      </c>
      <c r="F884" s="65" t="s">
        <v>6872</v>
      </c>
      <c r="G884" s="65" t="s">
        <v>3564</v>
      </c>
      <c r="H884" s="65" t="s">
        <v>482</v>
      </c>
      <c r="I884" s="65" t="s">
        <v>482</v>
      </c>
      <c r="J884" s="65" t="s">
        <v>6873</v>
      </c>
      <c r="K884" s="65" t="s">
        <v>482</v>
      </c>
    </row>
    <row r="885" spans="1:11">
      <c r="A885" s="65" t="s">
        <v>68</v>
      </c>
      <c r="B885" s="65" t="s">
        <v>6874</v>
      </c>
      <c r="C885" s="65" t="s">
        <v>6875</v>
      </c>
      <c r="D885" s="65" t="s">
        <v>1324</v>
      </c>
      <c r="E885" s="65" t="s">
        <v>482</v>
      </c>
      <c r="F885" s="65" t="s">
        <v>6876</v>
      </c>
      <c r="G885" s="65" t="s">
        <v>6877</v>
      </c>
      <c r="H885" s="65" t="s">
        <v>482</v>
      </c>
      <c r="I885" s="65" t="s">
        <v>482</v>
      </c>
      <c r="J885" s="65" t="s">
        <v>6878</v>
      </c>
      <c r="K885" s="65" t="s">
        <v>482</v>
      </c>
    </row>
    <row r="886" spans="1:11">
      <c r="A886" s="65" t="s">
        <v>68</v>
      </c>
      <c r="B886" s="65" t="s">
        <v>6879</v>
      </c>
      <c r="C886" s="65" t="s">
        <v>6880</v>
      </c>
      <c r="D886" s="65" t="s">
        <v>1324</v>
      </c>
      <c r="E886" s="65" t="s">
        <v>482</v>
      </c>
      <c r="F886" s="65" t="s">
        <v>6881</v>
      </c>
      <c r="G886" s="65" t="s">
        <v>6882</v>
      </c>
      <c r="H886" s="65" t="s">
        <v>482</v>
      </c>
      <c r="I886" s="65" t="s">
        <v>482</v>
      </c>
      <c r="J886" s="65" t="s">
        <v>6883</v>
      </c>
      <c r="K886" s="65" t="s">
        <v>482</v>
      </c>
    </row>
    <row r="887" spans="1:11">
      <c r="A887" s="65" t="s">
        <v>68</v>
      </c>
      <c r="B887" s="65" t="s">
        <v>1870</v>
      </c>
      <c r="C887" s="65" t="s">
        <v>6884</v>
      </c>
      <c r="D887" s="65" t="s">
        <v>1076</v>
      </c>
      <c r="E887" s="65" t="s">
        <v>38</v>
      </c>
      <c r="F887" s="65" t="s">
        <v>6885</v>
      </c>
      <c r="G887" s="65" t="s">
        <v>6886</v>
      </c>
      <c r="H887" s="65" t="s">
        <v>482</v>
      </c>
      <c r="I887" s="65" t="s">
        <v>482</v>
      </c>
      <c r="J887" s="65" t="s">
        <v>6887</v>
      </c>
      <c r="K887" s="65" t="s">
        <v>482</v>
      </c>
    </row>
    <row r="888" spans="1:11">
      <c r="A888" s="65" t="s">
        <v>68</v>
      </c>
      <c r="B888" s="65" t="s">
        <v>6888</v>
      </c>
      <c r="C888" s="65" t="s">
        <v>6889</v>
      </c>
      <c r="D888" s="65" t="s">
        <v>1870</v>
      </c>
      <c r="E888" s="65" t="s">
        <v>482</v>
      </c>
      <c r="F888" s="65" t="s">
        <v>6890</v>
      </c>
      <c r="G888" s="65" t="s">
        <v>6891</v>
      </c>
      <c r="H888" s="65" t="s">
        <v>482</v>
      </c>
      <c r="I888" s="65" t="s">
        <v>482</v>
      </c>
      <c r="J888" s="65" t="s">
        <v>6892</v>
      </c>
      <c r="K888" s="65" t="s">
        <v>482</v>
      </c>
    </row>
    <row r="889" spans="1:11">
      <c r="A889" s="65" t="s">
        <v>68</v>
      </c>
      <c r="B889" s="65" t="s">
        <v>6893</v>
      </c>
      <c r="C889" s="65" t="s">
        <v>6894</v>
      </c>
      <c r="D889" s="65" t="s">
        <v>1322</v>
      </c>
      <c r="E889" s="65" t="s">
        <v>482</v>
      </c>
      <c r="F889" s="65" t="s">
        <v>6895</v>
      </c>
      <c r="G889" s="65" t="s">
        <v>6896</v>
      </c>
      <c r="H889" s="65" t="s">
        <v>482</v>
      </c>
      <c r="I889" s="65" t="s">
        <v>482</v>
      </c>
      <c r="J889" s="65" t="s">
        <v>6897</v>
      </c>
      <c r="K889" s="65" t="s">
        <v>482</v>
      </c>
    </row>
    <row r="890" spans="1:11">
      <c r="A890" s="65" t="s">
        <v>68</v>
      </c>
      <c r="B890" s="65" t="s">
        <v>6898</v>
      </c>
      <c r="C890" s="65" t="s">
        <v>6899</v>
      </c>
      <c r="D890" s="65" t="s">
        <v>1322</v>
      </c>
      <c r="E890" s="65" t="s">
        <v>482</v>
      </c>
      <c r="F890" s="65" t="s">
        <v>6900</v>
      </c>
      <c r="G890" s="65" t="s">
        <v>6901</v>
      </c>
      <c r="H890" s="65" t="s">
        <v>482</v>
      </c>
      <c r="I890" s="65" t="s">
        <v>482</v>
      </c>
      <c r="J890" s="65" t="s">
        <v>6902</v>
      </c>
      <c r="K890" s="65" t="s">
        <v>482</v>
      </c>
    </row>
    <row r="891" spans="1:11">
      <c r="A891" s="65" t="s">
        <v>68</v>
      </c>
      <c r="B891" s="65" t="s">
        <v>6903</v>
      </c>
      <c r="C891" s="65" t="s">
        <v>6904</v>
      </c>
      <c r="D891" s="65" t="s">
        <v>1870</v>
      </c>
      <c r="E891" s="65" t="s">
        <v>482</v>
      </c>
      <c r="F891" s="65" t="s">
        <v>6905</v>
      </c>
      <c r="G891" s="65" t="s">
        <v>6906</v>
      </c>
      <c r="H891" s="65" t="s">
        <v>482</v>
      </c>
      <c r="I891" s="65" t="s">
        <v>482</v>
      </c>
      <c r="J891" s="65" t="s">
        <v>6907</v>
      </c>
      <c r="K891" s="65" t="s">
        <v>482</v>
      </c>
    </row>
    <row r="892" spans="1:11">
      <c r="A892" s="65" t="s">
        <v>68</v>
      </c>
      <c r="B892" s="65" t="s">
        <v>6908</v>
      </c>
      <c r="C892" s="65" t="s">
        <v>6909</v>
      </c>
      <c r="D892" s="65" t="s">
        <v>1870</v>
      </c>
      <c r="E892" s="65" t="s">
        <v>482</v>
      </c>
      <c r="F892" s="65" t="s">
        <v>6910</v>
      </c>
      <c r="G892" s="65" t="s">
        <v>6911</v>
      </c>
      <c r="H892" s="65" t="s">
        <v>482</v>
      </c>
      <c r="I892" s="65" t="s">
        <v>482</v>
      </c>
      <c r="J892" s="65" t="s">
        <v>6912</v>
      </c>
      <c r="K892" s="65" t="s">
        <v>482</v>
      </c>
    </row>
    <row r="893" spans="1:11">
      <c r="A893" s="65" t="s">
        <v>68</v>
      </c>
      <c r="B893" s="65" t="s">
        <v>6913</v>
      </c>
      <c r="C893" s="65" t="s">
        <v>6914</v>
      </c>
      <c r="D893" s="65" t="s">
        <v>1870</v>
      </c>
      <c r="E893" s="65" t="s">
        <v>482</v>
      </c>
      <c r="F893" s="65" t="s">
        <v>6915</v>
      </c>
      <c r="G893" s="65" t="s">
        <v>6916</v>
      </c>
      <c r="H893" s="65" t="s">
        <v>482</v>
      </c>
      <c r="I893" s="65" t="s">
        <v>482</v>
      </c>
      <c r="J893" s="65" t="s">
        <v>6917</v>
      </c>
      <c r="K893" s="65" t="s">
        <v>482</v>
      </c>
    </row>
    <row r="894" spans="1:11">
      <c r="A894" s="65" t="s">
        <v>68</v>
      </c>
      <c r="B894" s="65" t="s">
        <v>1077</v>
      </c>
      <c r="C894" s="65" t="s">
        <v>6918</v>
      </c>
      <c r="D894" s="65" t="s">
        <v>1050</v>
      </c>
      <c r="E894" s="65" t="s">
        <v>38</v>
      </c>
      <c r="F894" s="65" t="s">
        <v>6919</v>
      </c>
      <c r="G894" s="65" t="s">
        <v>6920</v>
      </c>
      <c r="H894" s="65" t="s">
        <v>482</v>
      </c>
      <c r="I894" s="65" t="s">
        <v>482</v>
      </c>
      <c r="J894" s="65" t="s">
        <v>6921</v>
      </c>
      <c r="K894" s="65" t="s">
        <v>482</v>
      </c>
    </row>
    <row r="895" spans="1:11">
      <c r="A895" s="65" t="s">
        <v>68</v>
      </c>
      <c r="B895" s="65" t="s">
        <v>1323</v>
      </c>
      <c r="C895" s="65" t="s">
        <v>6922</v>
      </c>
      <c r="D895" s="65" t="s">
        <v>1076</v>
      </c>
      <c r="E895" s="65" t="s">
        <v>38</v>
      </c>
      <c r="F895" s="65" t="s">
        <v>6923</v>
      </c>
      <c r="G895" s="65" t="s">
        <v>6924</v>
      </c>
      <c r="H895" s="65" t="s">
        <v>482</v>
      </c>
      <c r="I895" s="65" t="s">
        <v>482</v>
      </c>
      <c r="J895" s="65" t="s">
        <v>6925</v>
      </c>
      <c r="K895" s="65" t="s">
        <v>482</v>
      </c>
    </row>
    <row r="896" spans="1:11">
      <c r="A896" s="65" t="s">
        <v>68</v>
      </c>
      <c r="B896" s="65" t="s">
        <v>6926</v>
      </c>
      <c r="C896" s="65" t="s">
        <v>3552</v>
      </c>
      <c r="D896" s="65" t="s">
        <v>1323</v>
      </c>
      <c r="E896" s="65" t="s">
        <v>482</v>
      </c>
      <c r="F896" s="65" t="s">
        <v>6927</v>
      </c>
      <c r="G896" s="65" t="s">
        <v>3554</v>
      </c>
      <c r="H896" s="65" t="s">
        <v>482</v>
      </c>
      <c r="I896" s="65" t="s">
        <v>482</v>
      </c>
      <c r="J896" s="65" t="s">
        <v>6928</v>
      </c>
      <c r="K896" s="65" t="s">
        <v>482</v>
      </c>
    </row>
    <row r="897" spans="1:11">
      <c r="A897" s="65" t="s">
        <v>43</v>
      </c>
      <c r="B897" s="65" t="s">
        <v>1050</v>
      </c>
      <c r="C897" s="65" t="s">
        <v>5810</v>
      </c>
      <c r="D897" s="65" t="s">
        <v>4367</v>
      </c>
      <c r="E897" s="65" t="s">
        <v>38</v>
      </c>
      <c r="F897" s="65" t="s">
        <v>6929</v>
      </c>
      <c r="G897" s="65" t="s">
        <v>5812</v>
      </c>
      <c r="H897" s="65" t="s">
        <v>482</v>
      </c>
      <c r="I897" s="65" t="s">
        <v>482</v>
      </c>
      <c r="J897" s="65" t="s">
        <v>38</v>
      </c>
      <c r="K897" s="65" t="s">
        <v>482</v>
      </c>
    </row>
    <row r="898" spans="1:11">
      <c r="A898" s="65" t="s">
        <v>43</v>
      </c>
      <c r="B898" s="65" t="s">
        <v>1025</v>
      </c>
      <c r="C898" s="65" t="s">
        <v>6930</v>
      </c>
      <c r="D898" s="65" t="s">
        <v>1050</v>
      </c>
      <c r="E898" s="65" t="s">
        <v>38</v>
      </c>
      <c r="F898" s="65" t="s">
        <v>6931</v>
      </c>
      <c r="G898" s="65" t="s">
        <v>6932</v>
      </c>
      <c r="H898" s="65" t="s">
        <v>482</v>
      </c>
      <c r="I898" s="65" t="s">
        <v>482</v>
      </c>
      <c r="J898" s="65" t="s">
        <v>35</v>
      </c>
      <c r="K898" s="65" t="s">
        <v>482</v>
      </c>
    </row>
    <row r="899" spans="1:11">
      <c r="A899" s="65" t="s">
        <v>43</v>
      </c>
      <c r="B899" s="65" t="s">
        <v>1026</v>
      </c>
      <c r="C899" s="65" t="s">
        <v>6933</v>
      </c>
      <c r="D899" s="65" t="s">
        <v>1025</v>
      </c>
      <c r="E899" s="65" t="s">
        <v>482</v>
      </c>
      <c r="F899" s="65" t="s">
        <v>6934</v>
      </c>
      <c r="G899" s="65" t="s">
        <v>6935</v>
      </c>
      <c r="H899" s="65" t="s">
        <v>482</v>
      </c>
      <c r="I899" s="65" t="s">
        <v>482</v>
      </c>
      <c r="J899" s="65" t="s">
        <v>15</v>
      </c>
      <c r="K899" s="65" t="s">
        <v>38</v>
      </c>
    </row>
    <row r="900" spans="1:11">
      <c r="A900" s="65" t="s">
        <v>43</v>
      </c>
      <c r="B900" s="65" t="s">
        <v>1027</v>
      </c>
      <c r="C900" s="65" t="s">
        <v>6936</v>
      </c>
      <c r="D900" s="65" t="s">
        <v>1025</v>
      </c>
      <c r="E900" s="65" t="s">
        <v>482</v>
      </c>
      <c r="F900" s="65" t="s">
        <v>6937</v>
      </c>
      <c r="G900" s="65" t="s">
        <v>6938</v>
      </c>
      <c r="H900" s="65" t="s">
        <v>482</v>
      </c>
      <c r="I900" s="65" t="s">
        <v>482</v>
      </c>
      <c r="J900" s="65" t="s">
        <v>2674</v>
      </c>
      <c r="K900" s="65" t="s">
        <v>38</v>
      </c>
    </row>
    <row r="901" spans="1:11">
      <c r="A901" s="65" t="s">
        <v>43</v>
      </c>
      <c r="B901" s="65" t="s">
        <v>1028</v>
      </c>
      <c r="C901" s="65" t="s">
        <v>6939</v>
      </c>
      <c r="D901" s="65" t="s">
        <v>1025</v>
      </c>
      <c r="E901" s="65" t="s">
        <v>482</v>
      </c>
      <c r="F901" s="65" t="s">
        <v>6940</v>
      </c>
      <c r="G901" s="65" t="s">
        <v>6941</v>
      </c>
      <c r="H901" s="65" t="s">
        <v>482</v>
      </c>
      <c r="I901" s="65" t="s">
        <v>482</v>
      </c>
      <c r="J901" s="65" t="s">
        <v>36</v>
      </c>
      <c r="K901" s="65" t="s">
        <v>38</v>
      </c>
    </row>
    <row r="902" spans="1:11">
      <c r="A902" s="65" t="s">
        <v>43</v>
      </c>
      <c r="B902" s="65" t="s">
        <v>1029</v>
      </c>
      <c r="C902" s="65" t="s">
        <v>6942</v>
      </c>
      <c r="D902" s="65" t="s">
        <v>1025</v>
      </c>
      <c r="E902" s="65" t="s">
        <v>482</v>
      </c>
      <c r="F902" s="65" t="s">
        <v>6943</v>
      </c>
      <c r="G902" s="65" t="s">
        <v>6944</v>
      </c>
      <c r="H902" s="65" t="s">
        <v>482</v>
      </c>
      <c r="I902" s="65" t="s">
        <v>482</v>
      </c>
      <c r="J902" s="65" t="s">
        <v>62</v>
      </c>
      <c r="K902" s="65" t="s">
        <v>38</v>
      </c>
    </row>
    <row r="903" spans="1:11">
      <c r="A903" s="65" t="s">
        <v>43</v>
      </c>
      <c r="B903" s="65" t="s">
        <v>1030</v>
      </c>
      <c r="C903" s="65" t="s">
        <v>6945</v>
      </c>
      <c r="D903" s="65" t="s">
        <v>1025</v>
      </c>
      <c r="E903" s="65" t="s">
        <v>482</v>
      </c>
      <c r="F903" s="65" t="s">
        <v>6946</v>
      </c>
      <c r="G903" s="65" t="s">
        <v>6947</v>
      </c>
      <c r="H903" s="65" t="s">
        <v>482</v>
      </c>
      <c r="I903" s="65" t="s">
        <v>482</v>
      </c>
      <c r="J903" s="65" t="s">
        <v>51</v>
      </c>
      <c r="K903" s="65" t="s">
        <v>38</v>
      </c>
    </row>
    <row r="904" spans="1:11">
      <c r="A904" s="65" t="s">
        <v>43</v>
      </c>
      <c r="B904" s="65" t="s">
        <v>1031</v>
      </c>
      <c r="C904" s="65" t="s">
        <v>6948</v>
      </c>
      <c r="D904" s="65" t="s">
        <v>1025</v>
      </c>
      <c r="E904" s="65" t="s">
        <v>482</v>
      </c>
      <c r="F904" s="65" t="s">
        <v>6949</v>
      </c>
      <c r="G904" s="65" t="s">
        <v>6950</v>
      </c>
      <c r="H904" s="65" t="s">
        <v>482</v>
      </c>
      <c r="I904" s="65" t="s">
        <v>482</v>
      </c>
      <c r="J904" s="65" t="s">
        <v>129</v>
      </c>
      <c r="K904" s="65" t="s">
        <v>38</v>
      </c>
    </row>
    <row r="905" spans="1:11">
      <c r="A905" s="65" t="s">
        <v>43</v>
      </c>
      <c r="B905" s="65" t="s">
        <v>1032</v>
      </c>
      <c r="C905" s="65" t="s">
        <v>6951</v>
      </c>
      <c r="D905" s="65" t="s">
        <v>1025</v>
      </c>
      <c r="E905" s="65" t="s">
        <v>482</v>
      </c>
      <c r="F905" s="65" t="s">
        <v>6952</v>
      </c>
      <c r="G905" s="65" t="s">
        <v>6953</v>
      </c>
      <c r="H905" s="65" t="s">
        <v>482</v>
      </c>
      <c r="I905" s="65" t="s">
        <v>482</v>
      </c>
      <c r="J905" s="65" t="s">
        <v>42</v>
      </c>
      <c r="K905" s="65" t="s">
        <v>38</v>
      </c>
    </row>
    <row r="906" spans="1:11">
      <c r="A906" s="65" t="s">
        <v>43</v>
      </c>
      <c r="B906" s="65" t="s">
        <v>1033</v>
      </c>
      <c r="C906" s="65" t="s">
        <v>6954</v>
      </c>
      <c r="D906" s="65" t="s">
        <v>1025</v>
      </c>
      <c r="E906" s="65" t="s">
        <v>482</v>
      </c>
      <c r="F906" s="65" t="s">
        <v>6955</v>
      </c>
      <c r="G906" s="65" t="s">
        <v>6956</v>
      </c>
      <c r="H906" s="65" t="s">
        <v>482</v>
      </c>
      <c r="I906" s="65" t="s">
        <v>482</v>
      </c>
      <c r="J906" s="65" t="s">
        <v>63</v>
      </c>
      <c r="K906" s="65" t="s">
        <v>38</v>
      </c>
    </row>
    <row r="907" spans="1:11">
      <c r="A907" s="65" t="s">
        <v>43</v>
      </c>
      <c r="B907" s="65" t="s">
        <v>1034</v>
      </c>
      <c r="C907" s="65" t="s">
        <v>6957</v>
      </c>
      <c r="D907" s="65" t="s">
        <v>1025</v>
      </c>
      <c r="E907" s="65" t="s">
        <v>482</v>
      </c>
      <c r="F907" s="65" t="s">
        <v>6958</v>
      </c>
      <c r="G907" s="65" t="s">
        <v>6959</v>
      </c>
      <c r="H907" s="65" t="s">
        <v>482</v>
      </c>
      <c r="I907" s="65" t="s">
        <v>482</v>
      </c>
      <c r="J907" s="65" t="s">
        <v>4</v>
      </c>
      <c r="K907" s="65" t="s">
        <v>38</v>
      </c>
    </row>
    <row r="908" spans="1:11">
      <c r="A908" s="65" t="s">
        <v>43</v>
      </c>
      <c r="B908" s="65" t="s">
        <v>1035</v>
      </c>
      <c r="C908" s="65" t="s">
        <v>6960</v>
      </c>
      <c r="D908" s="65" t="s">
        <v>1025</v>
      </c>
      <c r="E908" s="65" t="s">
        <v>482</v>
      </c>
      <c r="F908" s="65" t="s">
        <v>6961</v>
      </c>
      <c r="G908" s="65" t="s">
        <v>6962</v>
      </c>
      <c r="H908" s="65" t="s">
        <v>482</v>
      </c>
      <c r="I908" s="65" t="s">
        <v>482</v>
      </c>
      <c r="J908" s="65" t="s">
        <v>1433</v>
      </c>
      <c r="K908" s="65" t="s">
        <v>38</v>
      </c>
    </row>
    <row r="909" spans="1:11">
      <c r="A909" s="65" t="s">
        <v>43</v>
      </c>
      <c r="B909" s="65" t="s">
        <v>1036</v>
      </c>
      <c r="C909" s="65" t="s">
        <v>6963</v>
      </c>
      <c r="D909" s="65" t="s">
        <v>1025</v>
      </c>
      <c r="E909" s="65" t="s">
        <v>482</v>
      </c>
      <c r="F909" s="65" t="s">
        <v>6964</v>
      </c>
      <c r="G909" s="65" t="s">
        <v>6965</v>
      </c>
      <c r="H909" s="65" t="s">
        <v>482</v>
      </c>
      <c r="I909" s="65" t="s">
        <v>482</v>
      </c>
      <c r="J909" s="65" t="s">
        <v>39</v>
      </c>
      <c r="K909" s="65" t="s">
        <v>38</v>
      </c>
    </row>
    <row r="910" spans="1:11">
      <c r="A910" s="65" t="s">
        <v>43</v>
      </c>
      <c r="B910" s="65" t="s">
        <v>1037</v>
      </c>
      <c r="C910" s="65" t="s">
        <v>6966</v>
      </c>
      <c r="D910" s="65" t="s">
        <v>1025</v>
      </c>
      <c r="E910" s="65" t="s">
        <v>482</v>
      </c>
      <c r="F910" s="65" t="s">
        <v>6967</v>
      </c>
      <c r="G910" s="65" t="s">
        <v>6968</v>
      </c>
      <c r="H910" s="65" t="s">
        <v>482</v>
      </c>
      <c r="I910" s="65" t="s">
        <v>482</v>
      </c>
      <c r="J910" s="65" t="s">
        <v>40</v>
      </c>
      <c r="K910" s="65" t="s">
        <v>38</v>
      </c>
    </row>
    <row r="911" spans="1:11">
      <c r="A911" s="65" t="s">
        <v>43</v>
      </c>
      <c r="B911" s="65" t="s">
        <v>1038</v>
      </c>
      <c r="C911" s="65" t="s">
        <v>6969</v>
      </c>
      <c r="D911" s="65" t="s">
        <v>1025</v>
      </c>
      <c r="E911" s="65" t="s">
        <v>482</v>
      </c>
      <c r="F911" s="65" t="s">
        <v>6970</v>
      </c>
      <c r="G911" s="65" t="s">
        <v>6971</v>
      </c>
      <c r="H911" s="65" t="s">
        <v>482</v>
      </c>
      <c r="I911" s="65" t="s">
        <v>482</v>
      </c>
      <c r="J911" s="65" t="s">
        <v>47</v>
      </c>
      <c r="K911" s="65" t="s">
        <v>38</v>
      </c>
    </row>
    <row r="912" spans="1:11">
      <c r="A912" s="65" t="s">
        <v>43</v>
      </c>
      <c r="B912" s="65" t="s">
        <v>1039</v>
      </c>
      <c r="C912" s="65" t="s">
        <v>6972</v>
      </c>
      <c r="D912" s="65" t="s">
        <v>1025</v>
      </c>
      <c r="E912" s="65" t="s">
        <v>482</v>
      </c>
      <c r="F912" s="65" t="s">
        <v>6973</v>
      </c>
      <c r="G912" s="65" t="s">
        <v>6974</v>
      </c>
      <c r="H912" s="65" t="s">
        <v>482</v>
      </c>
      <c r="I912" s="65" t="s">
        <v>482</v>
      </c>
      <c r="J912" s="65" t="s">
        <v>1434</v>
      </c>
      <c r="K912" s="65" t="s">
        <v>38</v>
      </c>
    </row>
    <row r="913" spans="1:11">
      <c r="A913" s="65" t="s">
        <v>43</v>
      </c>
      <c r="B913" s="65" t="s">
        <v>1040</v>
      </c>
      <c r="C913" s="65" t="s">
        <v>6975</v>
      </c>
      <c r="D913" s="65" t="s">
        <v>1025</v>
      </c>
      <c r="E913" s="65" t="s">
        <v>482</v>
      </c>
      <c r="F913" s="65" t="s">
        <v>6976</v>
      </c>
      <c r="G913" s="65" t="s">
        <v>6977</v>
      </c>
      <c r="H913" s="65" t="s">
        <v>482</v>
      </c>
      <c r="I913" s="65" t="s">
        <v>482</v>
      </c>
      <c r="J913" s="65" t="s">
        <v>1435</v>
      </c>
      <c r="K913" s="65" t="s">
        <v>38</v>
      </c>
    </row>
    <row r="914" spans="1:11">
      <c r="A914" s="65" t="s">
        <v>43</v>
      </c>
      <c r="B914" s="65" t="s">
        <v>1041</v>
      </c>
      <c r="C914" s="65" t="s">
        <v>6978</v>
      </c>
      <c r="D914" s="65" t="s">
        <v>1025</v>
      </c>
      <c r="E914" s="65" t="s">
        <v>482</v>
      </c>
      <c r="F914" s="65" t="s">
        <v>6979</v>
      </c>
      <c r="G914" s="65" t="s">
        <v>6938</v>
      </c>
      <c r="H914" s="65" t="s">
        <v>482</v>
      </c>
      <c r="I914" s="65" t="s">
        <v>482</v>
      </c>
      <c r="J914" s="65" t="s">
        <v>1436</v>
      </c>
      <c r="K914" s="65" t="s">
        <v>38</v>
      </c>
    </row>
    <row r="915" spans="1:11">
      <c r="A915" s="65" t="s">
        <v>43</v>
      </c>
      <c r="B915" s="65" t="s">
        <v>1042</v>
      </c>
      <c r="C915" s="65" t="s">
        <v>6980</v>
      </c>
      <c r="D915" s="65" t="s">
        <v>1025</v>
      </c>
      <c r="E915" s="65" t="s">
        <v>482</v>
      </c>
      <c r="F915" s="65" t="s">
        <v>6981</v>
      </c>
      <c r="G915" s="65" t="s">
        <v>6982</v>
      </c>
      <c r="H915" s="65" t="s">
        <v>482</v>
      </c>
      <c r="I915" s="65" t="s">
        <v>482</v>
      </c>
      <c r="J915" s="65" t="s">
        <v>109</v>
      </c>
      <c r="K915" s="65" t="s">
        <v>38</v>
      </c>
    </row>
    <row r="916" spans="1:11">
      <c r="A916" s="65" t="s">
        <v>43</v>
      </c>
      <c r="B916" s="65" t="s">
        <v>1043</v>
      </c>
      <c r="C916" s="65" t="s">
        <v>6983</v>
      </c>
      <c r="D916" s="65" t="s">
        <v>1050</v>
      </c>
      <c r="E916" s="65" t="s">
        <v>38</v>
      </c>
      <c r="F916" s="65" t="s">
        <v>6984</v>
      </c>
      <c r="G916" s="65" t="s">
        <v>6985</v>
      </c>
      <c r="H916" s="65" t="s">
        <v>482</v>
      </c>
      <c r="I916" s="65" t="s">
        <v>482</v>
      </c>
      <c r="J916" s="65" t="s">
        <v>101</v>
      </c>
      <c r="K916" s="65" t="s">
        <v>482</v>
      </c>
    </row>
    <row r="917" spans="1:11">
      <c r="A917" s="65" t="s">
        <v>43</v>
      </c>
      <c r="B917" s="65" t="s">
        <v>1044</v>
      </c>
      <c r="C917" s="65" t="s">
        <v>6986</v>
      </c>
      <c r="D917" s="65" t="s">
        <v>1043</v>
      </c>
      <c r="E917" s="65" t="s">
        <v>482</v>
      </c>
      <c r="F917" s="65" t="s">
        <v>6987</v>
      </c>
      <c r="G917" s="65" t="s">
        <v>6988</v>
      </c>
      <c r="H917" s="65" t="s">
        <v>482</v>
      </c>
      <c r="I917" s="65" t="s">
        <v>482</v>
      </c>
      <c r="J917" s="65" t="s">
        <v>41</v>
      </c>
      <c r="K917" s="65" t="s">
        <v>38</v>
      </c>
    </row>
    <row r="918" spans="1:11">
      <c r="A918" s="65" t="s">
        <v>43</v>
      </c>
      <c r="B918" s="65" t="s">
        <v>1045</v>
      </c>
      <c r="C918" s="65" t="s">
        <v>6989</v>
      </c>
      <c r="D918" s="65" t="s">
        <v>1043</v>
      </c>
      <c r="E918" s="65" t="s">
        <v>482</v>
      </c>
      <c r="F918" s="65" t="s">
        <v>6990</v>
      </c>
      <c r="G918" s="65" t="s">
        <v>6991</v>
      </c>
      <c r="H918" s="65" t="s">
        <v>482</v>
      </c>
      <c r="I918" s="65" t="s">
        <v>482</v>
      </c>
      <c r="J918" s="65" t="s">
        <v>49</v>
      </c>
      <c r="K918" s="65" t="s">
        <v>38</v>
      </c>
    </row>
    <row r="919" spans="1:11">
      <c r="A919" s="65" t="s">
        <v>43</v>
      </c>
      <c r="B919" s="65" t="s">
        <v>1046</v>
      </c>
      <c r="C919" s="65" t="s">
        <v>6992</v>
      </c>
      <c r="D919" s="65" t="s">
        <v>1043</v>
      </c>
      <c r="E919" s="65" t="s">
        <v>482</v>
      </c>
      <c r="F919" s="65" t="s">
        <v>6993</v>
      </c>
      <c r="G919" s="65" t="s">
        <v>6994</v>
      </c>
      <c r="H919" s="65" t="s">
        <v>482</v>
      </c>
      <c r="I919" s="65" t="s">
        <v>482</v>
      </c>
      <c r="J919" s="65" t="s">
        <v>1437</v>
      </c>
      <c r="K919" s="65" t="s">
        <v>38</v>
      </c>
    </row>
    <row r="920" spans="1:11">
      <c r="A920" s="65" t="s">
        <v>43</v>
      </c>
      <c r="B920" s="65" t="s">
        <v>1047</v>
      </c>
      <c r="C920" s="65" t="s">
        <v>6995</v>
      </c>
      <c r="D920" s="65" t="s">
        <v>1043</v>
      </c>
      <c r="E920" s="65" t="s">
        <v>482</v>
      </c>
      <c r="F920" s="65" t="s">
        <v>6996</v>
      </c>
      <c r="G920" s="65" t="s">
        <v>6997</v>
      </c>
      <c r="H920" s="65" t="s">
        <v>482</v>
      </c>
      <c r="I920" s="65" t="s">
        <v>482</v>
      </c>
      <c r="J920" s="65" t="s">
        <v>93</v>
      </c>
      <c r="K920" s="65" t="s">
        <v>38</v>
      </c>
    </row>
    <row r="921" spans="1:11">
      <c r="A921" s="65" t="s">
        <v>43</v>
      </c>
      <c r="B921" s="65" t="s">
        <v>1048</v>
      </c>
      <c r="C921" s="65" t="s">
        <v>6998</v>
      </c>
      <c r="D921" s="65" t="s">
        <v>1043</v>
      </c>
      <c r="E921" s="65" t="s">
        <v>482</v>
      </c>
      <c r="F921" s="65" t="s">
        <v>6999</v>
      </c>
      <c r="G921" s="65" t="s">
        <v>7000</v>
      </c>
      <c r="H921" s="65" t="s">
        <v>482</v>
      </c>
      <c r="I921" s="65" t="s">
        <v>482</v>
      </c>
      <c r="J921" s="65" t="s">
        <v>1438</v>
      </c>
      <c r="K921" s="65" t="s">
        <v>38</v>
      </c>
    </row>
    <row r="922" spans="1:11">
      <c r="A922" s="65" t="s">
        <v>43</v>
      </c>
      <c r="B922" s="65" t="s">
        <v>1049</v>
      </c>
      <c r="C922" s="65" t="s">
        <v>5840</v>
      </c>
      <c r="D922" s="65" t="s">
        <v>1043</v>
      </c>
      <c r="E922" s="65" t="s">
        <v>482</v>
      </c>
      <c r="F922" s="65" t="s">
        <v>7001</v>
      </c>
      <c r="G922" s="65" t="s">
        <v>5842</v>
      </c>
      <c r="H922" s="65" t="s">
        <v>482</v>
      </c>
      <c r="I922" s="65" t="s">
        <v>482</v>
      </c>
      <c r="J922" s="65" t="s">
        <v>1439</v>
      </c>
      <c r="K922" s="65" t="s">
        <v>38</v>
      </c>
    </row>
    <row r="923" spans="1:11">
      <c r="A923" s="65" t="s">
        <v>59</v>
      </c>
      <c r="B923" s="65" t="s">
        <v>1050</v>
      </c>
      <c r="C923" s="65" t="s">
        <v>7002</v>
      </c>
      <c r="D923" s="65" t="s">
        <v>4367</v>
      </c>
      <c r="E923" s="65" t="s">
        <v>38</v>
      </c>
      <c r="F923" s="65" t="s">
        <v>7003</v>
      </c>
      <c r="G923" s="65" t="s">
        <v>7004</v>
      </c>
      <c r="H923" s="65" t="s">
        <v>482</v>
      </c>
      <c r="I923" s="65" t="s">
        <v>482</v>
      </c>
      <c r="J923" s="65" t="s">
        <v>38</v>
      </c>
      <c r="K923" s="65" t="s">
        <v>482</v>
      </c>
    </row>
    <row r="924" spans="1:11">
      <c r="A924" s="65" t="s">
        <v>59</v>
      </c>
      <c r="B924" s="65" t="s">
        <v>1025</v>
      </c>
      <c r="C924" s="65" t="s">
        <v>6930</v>
      </c>
      <c r="D924" s="65" t="s">
        <v>1050</v>
      </c>
      <c r="E924" s="65" t="s">
        <v>38</v>
      </c>
      <c r="F924" s="65" t="s">
        <v>7005</v>
      </c>
      <c r="G924" s="65" t="s">
        <v>6932</v>
      </c>
      <c r="H924" s="65" t="s">
        <v>482</v>
      </c>
      <c r="I924" s="65" t="s">
        <v>482</v>
      </c>
      <c r="J924" s="65" t="s">
        <v>35</v>
      </c>
      <c r="K924" s="65" t="s">
        <v>482</v>
      </c>
    </row>
    <row r="925" spans="1:11">
      <c r="A925" s="65" t="s">
        <v>59</v>
      </c>
      <c r="B925" s="65" t="s">
        <v>1026</v>
      </c>
      <c r="C925" s="65" t="s">
        <v>6933</v>
      </c>
      <c r="D925" s="65" t="s">
        <v>1025</v>
      </c>
      <c r="E925" s="65" t="s">
        <v>482</v>
      </c>
      <c r="F925" s="65" t="s">
        <v>7006</v>
      </c>
      <c r="G925" s="65" t="s">
        <v>6935</v>
      </c>
      <c r="H925" s="65" t="s">
        <v>482</v>
      </c>
      <c r="I925" s="65" t="s">
        <v>482</v>
      </c>
      <c r="J925" s="65" t="s">
        <v>15</v>
      </c>
      <c r="K925" s="65" t="s">
        <v>38</v>
      </c>
    </row>
    <row r="926" spans="1:11">
      <c r="A926" s="65" t="s">
        <v>59</v>
      </c>
      <c r="B926" s="65" t="s">
        <v>1027</v>
      </c>
      <c r="C926" s="65" t="s">
        <v>7007</v>
      </c>
      <c r="D926" s="65" t="s">
        <v>1025</v>
      </c>
      <c r="E926" s="65" t="s">
        <v>482</v>
      </c>
      <c r="F926" s="65" t="s">
        <v>7008</v>
      </c>
      <c r="G926" s="65" t="s">
        <v>7009</v>
      </c>
      <c r="H926" s="65" t="s">
        <v>482</v>
      </c>
      <c r="I926" s="65" t="s">
        <v>482</v>
      </c>
      <c r="J926" s="65" t="s">
        <v>2674</v>
      </c>
      <c r="K926" s="65" t="s">
        <v>38</v>
      </c>
    </row>
    <row r="927" spans="1:11">
      <c r="A927" s="65" t="s">
        <v>59</v>
      </c>
      <c r="B927" s="65" t="s">
        <v>1028</v>
      </c>
      <c r="C927" s="65" t="s">
        <v>6936</v>
      </c>
      <c r="D927" s="65" t="s">
        <v>1025</v>
      </c>
      <c r="E927" s="65" t="s">
        <v>482</v>
      </c>
      <c r="F927" s="65" t="s">
        <v>7010</v>
      </c>
      <c r="G927" s="65" t="s">
        <v>6938</v>
      </c>
      <c r="H927" s="65" t="s">
        <v>482</v>
      </c>
      <c r="I927" s="65" t="s">
        <v>482</v>
      </c>
      <c r="J927" s="65" t="s">
        <v>36</v>
      </c>
      <c r="K927" s="65" t="s">
        <v>38</v>
      </c>
    </row>
    <row r="928" spans="1:11">
      <c r="A928" s="65" t="s">
        <v>59</v>
      </c>
      <c r="B928" s="65" t="s">
        <v>1029</v>
      </c>
      <c r="C928" s="65" t="s">
        <v>6939</v>
      </c>
      <c r="D928" s="65" t="s">
        <v>1025</v>
      </c>
      <c r="E928" s="65" t="s">
        <v>482</v>
      </c>
      <c r="F928" s="65" t="s">
        <v>7011</v>
      </c>
      <c r="G928" s="65" t="s">
        <v>6941</v>
      </c>
      <c r="H928" s="65" t="s">
        <v>482</v>
      </c>
      <c r="I928" s="65" t="s">
        <v>482</v>
      </c>
      <c r="J928" s="65" t="s">
        <v>62</v>
      </c>
      <c r="K928" s="65" t="s">
        <v>38</v>
      </c>
    </row>
    <row r="929" spans="1:11">
      <c r="A929" s="65" t="s">
        <v>59</v>
      </c>
      <c r="B929" s="65" t="s">
        <v>1030</v>
      </c>
      <c r="C929" s="65" t="s">
        <v>6942</v>
      </c>
      <c r="D929" s="65" t="s">
        <v>1025</v>
      </c>
      <c r="E929" s="65" t="s">
        <v>482</v>
      </c>
      <c r="F929" s="65" t="s">
        <v>7012</v>
      </c>
      <c r="G929" s="65" t="s">
        <v>6944</v>
      </c>
      <c r="H929" s="65" t="s">
        <v>482</v>
      </c>
      <c r="I929" s="65" t="s">
        <v>482</v>
      </c>
      <c r="J929" s="65" t="s">
        <v>51</v>
      </c>
      <c r="K929" s="65" t="s">
        <v>38</v>
      </c>
    </row>
    <row r="930" spans="1:11">
      <c r="A930" s="65" t="s">
        <v>59</v>
      </c>
      <c r="B930" s="65" t="s">
        <v>1031</v>
      </c>
      <c r="C930" s="65" t="s">
        <v>6945</v>
      </c>
      <c r="D930" s="65" t="s">
        <v>1025</v>
      </c>
      <c r="E930" s="65" t="s">
        <v>482</v>
      </c>
      <c r="F930" s="65" t="s">
        <v>7013</v>
      </c>
      <c r="G930" s="65" t="s">
        <v>6947</v>
      </c>
      <c r="H930" s="65" t="s">
        <v>482</v>
      </c>
      <c r="I930" s="65" t="s">
        <v>482</v>
      </c>
      <c r="J930" s="65" t="s">
        <v>129</v>
      </c>
      <c r="K930" s="65" t="s">
        <v>38</v>
      </c>
    </row>
    <row r="931" spans="1:11">
      <c r="A931" s="65" t="s">
        <v>59</v>
      </c>
      <c r="B931" s="65" t="s">
        <v>1032</v>
      </c>
      <c r="C931" s="65" t="s">
        <v>6948</v>
      </c>
      <c r="D931" s="65" t="s">
        <v>1025</v>
      </c>
      <c r="E931" s="65" t="s">
        <v>482</v>
      </c>
      <c r="F931" s="65" t="s">
        <v>7014</v>
      </c>
      <c r="G931" s="65" t="s">
        <v>6950</v>
      </c>
      <c r="H931" s="65" t="s">
        <v>482</v>
      </c>
      <c r="I931" s="65" t="s">
        <v>482</v>
      </c>
      <c r="J931" s="65" t="s">
        <v>42</v>
      </c>
      <c r="K931" s="65" t="s">
        <v>38</v>
      </c>
    </row>
    <row r="932" spans="1:11">
      <c r="A932" s="65" t="s">
        <v>59</v>
      </c>
      <c r="B932" s="65" t="s">
        <v>1033</v>
      </c>
      <c r="C932" s="65" t="s">
        <v>6951</v>
      </c>
      <c r="D932" s="65" t="s">
        <v>1025</v>
      </c>
      <c r="E932" s="65" t="s">
        <v>482</v>
      </c>
      <c r="F932" s="65" t="s">
        <v>7015</v>
      </c>
      <c r="G932" s="65" t="s">
        <v>6953</v>
      </c>
      <c r="H932" s="65" t="s">
        <v>482</v>
      </c>
      <c r="I932" s="65" t="s">
        <v>482</v>
      </c>
      <c r="J932" s="65" t="s">
        <v>63</v>
      </c>
      <c r="K932" s="65" t="s">
        <v>38</v>
      </c>
    </row>
    <row r="933" spans="1:11">
      <c r="A933" s="65" t="s">
        <v>59</v>
      </c>
      <c r="B933" s="65" t="s">
        <v>1034</v>
      </c>
      <c r="C933" s="65" t="s">
        <v>6954</v>
      </c>
      <c r="D933" s="65" t="s">
        <v>1025</v>
      </c>
      <c r="E933" s="65" t="s">
        <v>482</v>
      </c>
      <c r="F933" s="65" t="s">
        <v>7016</v>
      </c>
      <c r="G933" s="65" t="s">
        <v>6956</v>
      </c>
      <c r="H933" s="65" t="s">
        <v>482</v>
      </c>
      <c r="I933" s="65" t="s">
        <v>482</v>
      </c>
      <c r="J933" s="65" t="s">
        <v>4</v>
      </c>
      <c r="K933" s="65" t="s">
        <v>38</v>
      </c>
    </row>
    <row r="934" spans="1:11">
      <c r="A934" s="65" t="s">
        <v>59</v>
      </c>
      <c r="B934" s="65" t="s">
        <v>1035</v>
      </c>
      <c r="C934" s="65" t="s">
        <v>6957</v>
      </c>
      <c r="D934" s="65" t="s">
        <v>1025</v>
      </c>
      <c r="E934" s="65" t="s">
        <v>482</v>
      </c>
      <c r="F934" s="65" t="s">
        <v>7017</v>
      </c>
      <c r="G934" s="65" t="s">
        <v>6959</v>
      </c>
      <c r="H934" s="65" t="s">
        <v>482</v>
      </c>
      <c r="I934" s="65" t="s">
        <v>482</v>
      </c>
      <c r="J934" s="65" t="s">
        <v>1433</v>
      </c>
      <c r="K934" s="65" t="s">
        <v>38</v>
      </c>
    </row>
    <row r="935" spans="1:11">
      <c r="A935" s="65" t="s">
        <v>59</v>
      </c>
      <c r="B935" s="65" t="s">
        <v>1036</v>
      </c>
      <c r="C935" s="65" t="s">
        <v>6960</v>
      </c>
      <c r="D935" s="65" t="s">
        <v>1025</v>
      </c>
      <c r="E935" s="65" t="s">
        <v>482</v>
      </c>
      <c r="F935" s="65" t="s">
        <v>7018</v>
      </c>
      <c r="G935" s="65" t="s">
        <v>6962</v>
      </c>
      <c r="H935" s="65" t="s">
        <v>482</v>
      </c>
      <c r="I935" s="65" t="s">
        <v>482</v>
      </c>
      <c r="J935" s="65" t="s">
        <v>39</v>
      </c>
      <c r="K935" s="65" t="s">
        <v>38</v>
      </c>
    </row>
    <row r="936" spans="1:11">
      <c r="A936" s="65" t="s">
        <v>59</v>
      </c>
      <c r="B936" s="65" t="s">
        <v>1037</v>
      </c>
      <c r="C936" s="65" t="s">
        <v>6963</v>
      </c>
      <c r="D936" s="65" t="s">
        <v>1025</v>
      </c>
      <c r="E936" s="65" t="s">
        <v>482</v>
      </c>
      <c r="F936" s="65" t="s">
        <v>7019</v>
      </c>
      <c r="G936" s="65" t="s">
        <v>6965</v>
      </c>
      <c r="H936" s="65" t="s">
        <v>482</v>
      </c>
      <c r="I936" s="65" t="s">
        <v>482</v>
      </c>
      <c r="J936" s="65" t="s">
        <v>40</v>
      </c>
      <c r="K936" s="65" t="s">
        <v>38</v>
      </c>
    </row>
    <row r="937" spans="1:11">
      <c r="A937" s="65" t="s">
        <v>59</v>
      </c>
      <c r="B937" s="65" t="s">
        <v>1038</v>
      </c>
      <c r="C937" s="65" t="s">
        <v>6966</v>
      </c>
      <c r="D937" s="65" t="s">
        <v>1025</v>
      </c>
      <c r="E937" s="65" t="s">
        <v>482</v>
      </c>
      <c r="F937" s="65" t="s">
        <v>7020</v>
      </c>
      <c r="G937" s="65" t="s">
        <v>6968</v>
      </c>
      <c r="H937" s="65" t="s">
        <v>482</v>
      </c>
      <c r="I937" s="65" t="s">
        <v>482</v>
      </c>
      <c r="J937" s="65" t="s">
        <v>47</v>
      </c>
      <c r="K937" s="65" t="s">
        <v>38</v>
      </c>
    </row>
    <row r="938" spans="1:11">
      <c r="A938" s="65" t="s">
        <v>59</v>
      </c>
      <c r="B938" s="65" t="s">
        <v>1039</v>
      </c>
      <c r="C938" s="65" t="s">
        <v>6969</v>
      </c>
      <c r="D938" s="65" t="s">
        <v>1025</v>
      </c>
      <c r="E938" s="65" t="s">
        <v>482</v>
      </c>
      <c r="F938" s="65" t="s">
        <v>7021</v>
      </c>
      <c r="G938" s="65" t="s">
        <v>6971</v>
      </c>
      <c r="H938" s="65" t="s">
        <v>482</v>
      </c>
      <c r="I938" s="65" t="s">
        <v>482</v>
      </c>
      <c r="J938" s="65" t="s">
        <v>1434</v>
      </c>
      <c r="K938" s="65" t="s">
        <v>38</v>
      </c>
    </row>
    <row r="939" spans="1:11">
      <c r="A939" s="65" t="s">
        <v>59</v>
      </c>
      <c r="B939" s="65" t="s">
        <v>1040</v>
      </c>
      <c r="C939" s="65" t="s">
        <v>7022</v>
      </c>
      <c r="D939" s="65" t="s">
        <v>1025</v>
      </c>
      <c r="E939" s="65" t="s">
        <v>482</v>
      </c>
      <c r="F939" s="65" t="s">
        <v>7023</v>
      </c>
      <c r="G939" s="65" t="s">
        <v>7024</v>
      </c>
      <c r="H939" s="65" t="s">
        <v>482</v>
      </c>
      <c r="I939" s="65" t="s">
        <v>482</v>
      </c>
      <c r="J939" s="65" t="s">
        <v>1435</v>
      </c>
      <c r="K939" s="65" t="s">
        <v>38</v>
      </c>
    </row>
    <row r="940" spans="1:11">
      <c r="A940" s="65" t="s">
        <v>59</v>
      </c>
      <c r="B940" s="65" t="s">
        <v>1041</v>
      </c>
      <c r="C940" s="65" t="s">
        <v>7025</v>
      </c>
      <c r="D940" s="65" t="s">
        <v>1025</v>
      </c>
      <c r="E940" s="65" t="s">
        <v>482</v>
      </c>
      <c r="F940" s="65" t="s">
        <v>7026</v>
      </c>
      <c r="G940" s="65" t="s">
        <v>7027</v>
      </c>
      <c r="H940" s="65" t="s">
        <v>482</v>
      </c>
      <c r="I940" s="65" t="s">
        <v>482</v>
      </c>
      <c r="J940" s="65" t="s">
        <v>1436</v>
      </c>
      <c r="K940" s="65" t="s">
        <v>38</v>
      </c>
    </row>
    <row r="941" spans="1:11">
      <c r="A941" s="65" t="s">
        <v>59</v>
      </c>
      <c r="B941" s="65" t="s">
        <v>1042</v>
      </c>
      <c r="C941" s="65" t="s">
        <v>6972</v>
      </c>
      <c r="D941" s="65" t="s">
        <v>1025</v>
      </c>
      <c r="E941" s="65" t="s">
        <v>482</v>
      </c>
      <c r="F941" s="65" t="s">
        <v>7028</v>
      </c>
      <c r="G941" s="65" t="s">
        <v>6974</v>
      </c>
      <c r="H941" s="65" t="s">
        <v>482</v>
      </c>
      <c r="I941" s="65" t="s">
        <v>482</v>
      </c>
      <c r="J941" s="65" t="s">
        <v>109</v>
      </c>
      <c r="K941" s="65" t="s">
        <v>38</v>
      </c>
    </row>
    <row r="942" spans="1:11">
      <c r="A942" s="65" t="s">
        <v>59</v>
      </c>
      <c r="B942" s="65" t="s">
        <v>1130</v>
      </c>
      <c r="C942" s="65" t="s">
        <v>6975</v>
      </c>
      <c r="D942" s="65" t="s">
        <v>1025</v>
      </c>
      <c r="E942" s="65" t="s">
        <v>482</v>
      </c>
      <c r="F942" s="65" t="s">
        <v>7029</v>
      </c>
      <c r="G942" s="65" t="s">
        <v>6977</v>
      </c>
      <c r="H942" s="65" t="s">
        <v>482</v>
      </c>
      <c r="I942" s="65" t="s">
        <v>482</v>
      </c>
      <c r="J942" s="65" t="s">
        <v>101</v>
      </c>
      <c r="K942" s="65" t="s">
        <v>38</v>
      </c>
    </row>
    <row r="943" spans="1:11">
      <c r="A943" s="65" t="s">
        <v>59</v>
      </c>
      <c r="B943" s="65" t="s">
        <v>1131</v>
      </c>
      <c r="C943" s="65" t="s">
        <v>6978</v>
      </c>
      <c r="D943" s="65" t="s">
        <v>1025</v>
      </c>
      <c r="E943" s="65" t="s">
        <v>482</v>
      </c>
      <c r="F943" s="65" t="s">
        <v>7030</v>
      </c>
      <c r="G943" s="65" t="s">
        <v>6938</v>
      </c>
      <c r="H943" s="65" t="s">
        <v>482</v>
      </c>
      <c r="I943" s="65" t="s">
        <v>482</v>
      </c>
      <c r="J943" s="65" t="s">
        <v>41</v>
      </c>
      <c r="K943" s="65" t="s">
        <v>38</v>
      </c>
    </row>
    <row r="944" spans="1:11">
      <c r="A944" s="65" t="s">
        <v>59</v>
      </c>
      <c r="B944" s="65" t="s">
        <v>1132</v>
      </c>
      <c r="C944" s="65" t="s">
        <v>6980</v>
      </c>
      <c r="D944" s="65" t="s">
        <v>1025</v>
      </c>
      <c r="E944" s="65" t="s">
        <v>482</v>
      </c>
      <c r="F944" s="65" t="s">
        <v>7031</v>
      </c>
      <c r="G944" s="65" t="s">
        <v>6982</v>
      </c>
      <c r="H944" s="65" t="s">
        <v>482</v>
      </c>
      <c r="I944" s="65" t="s">
        <v>482</v>
      </c>
      <c r="J944" s="65" t="s">
        <v>49</v>
      </c>
      <c r="K944" s="65" t="s">
        <v>38</v>
      </c>
    </row>
    <row r="945" spans="1:11">
      <c r="A945" s="65" t="s">
        <v>59</v>
      </c>
      <c r="B945" s="65" t="s">
        <v>1043</v>
      </c>
      <c r="C945" s="65" t="s">
        <v>6983</v>
      </c>
      <c r="D945" s="65" t="s">
        <v>1050</v>
      </c>
      <c r="E945" s="65" t="s">
        <v>38</v>
      </c>
      <c r="F945" s="65" t="s">
        <v>7032</v>
      </c>
      <c r="G945" s="65" t="s">
        <v>6985</v>
      </c>
      <c r="H945" s="65" t="s">
        <v>482</v>
      </c>
      <c r="I945" s="65" t="s">
        <v>482</v>
      </c>
      <c r="J945" s="65" t="s">
        <v>1437</v>
      </c>
      <c r="K945" s="65" t="s">
        <v>482</v>
      </c>
    </row>
    <row r="946" spans="1:11">
      <c r="A946" s="65" t="s">
        <v>59</v>
      </c>
      <c r="B946" s="65" t="s">
        <v>1044</v>
      </c>
      <c r="C946" s="65" t="s">
        <v>6986</v>
      </c>
      <c r="D946" s="65" t="s">
        <v>1043</v>
      </c>
      <c r="E946" s="65" t="s">
        <v>482</v>
      </c>
      <c r="F946" s="65" t="s">
        <v>7033</v>
      </c>
      <c r="G946" s="65" t="s">
        <v>6988</v>
      </c>
      <c r="H946" s="65" t="s">
        <v>482</v>
      </c>
      <c r="I946" s="65" t="s">
        <v>482</v>
      </c>
      <c r="J946" s="65" t="s">
        <v>93</v>
      </c>
      <c r="K946" s="65" t="s">
        <v>38</v>
      </c>
    </row>
    <row r="947" spans="1:11">
      <c r="A947" s="65" t="s">
        <v>59</v>
      </c>
      <c r="B947" s="65" t="s">
        <v>1045</v>
      </c>
      <c r="C947" s="65" t="s">
        <v>6989</v>
      </c>
      <c r="D947" s="65" t="s">
        <v>1043</v>
      </c>
      <c r="E947" s="65" t="s">
        <v>482</v>
      </c>
      <c r="F947" s="65" t="s">
        <v>7034</v>
      </c>
      <c r="G947" s="65" t="s">
        <v>6991</v>
      </c>
      <c r="H947" s="65" t="s">
        <v>482</v>
      </c>
      <c r="I947" s="65" t="s">
        <v>482</v>
      </c>
      <c r="J947" s="65" t="s">
        <v>1438</v>
      </c>
      <c r="K947" s="65" t="s">
        <v>38</v>
      </c>
    </row>
    <row r="948" spans="1:11">
      <c r="A948" s="65" t="s">
        <v>59</v>
      </c>
      <c r="B948" s="65" t="s">
        <v>1046</v>
      </c>
      <c r="C948" s="65" t="s">
        <v>6992</v>
      </c>
      <c r="D948" s="65" t="s">
        <v>1043</v>
      </c>
      <c r="E948" s="65" t="s">
        <v>482</v>
      </c>
      <c r="F948" s="65" t="s">
        <v>7035</v>
      </c>
      <c r="G948" s="65" t="s">
        <v>6994</v>
      </c>
      <c r="H948" s="65" t="s">
        <v>482</v>
      </c>
      <c r="I948" s="65" t="s">
        <v>482</v>
      </c>
      <c r="J948" s="65" t="s">
        <v>1439</v>
      </c>
      <c r="K948" s="65" t="s">
        <v>38</v>
      </c>
    </row>
    <row r="949" spans="1:11">
      <c r="A949" s="65" t="s">
        <v>59</v>
      </c>
      <c r="B949" s="65" t="s">
        <v>1047</v>
      </c>
      <c r="C949" s="65" t="s">
        <v>6995</v>
      </c>
      <c r="D949" s="65" t="s">
        <v>1043</v>
      </c>
      <c r="E949" s="65" t="s">
        <v>482</v>
      </c>
      <c r="F949" s="65" t="s">
        <v>7036</v>
      </c>
      <c r="G949" s="65" t="s">
        <v>6997</v>
      </c>
      <c r="H949" s="65" t="s">
        <v>482</v>
      </c>
      <c r="I949" s="65" t="s">
        <v>482</v>
      </c>
      <c r="J949" s="65" t="s">
        <v>48</v>
      </c>
      <c r="K949" s="65" t="s">
        <v>38</v>
      </c>
    </row>
    <row r="950" spans="1:11">
      <c r="A950" s="65" t="s">
        <v>59</v>
      </c>
      <c r="B950" s="65" t="s">
        <v>1048</v>
      </c>
      <c r="C950" s="65" t="s">
        <v>6998</v>
      </c>
      <c r="D950" s="65" t="s">
        <v>1043</v>
      </c>
      <c r="E950" s="65" t="s">
        <v>482</v>
      </c>
      <c r="F950" s="65" t="s">
        <v>7037</v>
      </c>
      <c r="G950" s="65" t="s">
        <v>7000</v>
      </c>
      <c r="H950" s="65" t="s">
        <v>482</v>
      </c>
      <c r="I950" s="65" t="s">
        <v>482</v>
      </c>
      <c r="J950" s="65" t="s">
        <v>56</v>
      </c>
      <c r="K950" s="65" t="s">
        <v>38</v>
      </c>
    </row>
    <row r="951" spans="1:11">
      <c r="A951" s="65" t="s">
        <v>59</v>
      </c>
      <c r="B951" s="65" t="s">
        <v>1049</v>
      </c>
      <c r="C951" s="65" t="s">
        <v>5840</v>
      </c>
      <c r="D951" s="65" t="s">
        <v>1043</v>
      </c>
      <c r="E951" s="65" t="s">
        <v>482</v>
      </c>
      <c r="F951" s="65" t="s">
        <v>7038</v>
      </c>
      <c r="G951" s="65" t="s">
        <v>5842</v>
      </c>
      <c r="H951" s="65" t="s">
        <v>482</v>
      </c>
      <c r="I951" s="65" t="s">
        <v>482</v>
      </c>
      <c r="J951" s="65" t="s">
        <v>50</v>
      </c>
      <c r="K951" s="65" t="s">
        <v>38</v>
      </c>
    </row>
    <row r="952" spans="1:11">
      <c r="A952" s="65" t="s">
        <v>68</v>
      </c>
      <c r="B952" s="65" t="s">
        <v>1157</v>
      </c>
      <c r="C952" s="65" t="s">
        <v>7039</v>
      </c>
      <c r="D952" s="65" t="s">
        <v>1083</v>
      </c>
      <c r="E952" s="65" t="s">
        <v>38</v>
      </c>
      <c r="F952" s="65" t="s">
        <v>7040</v>
      </c>
      <c r="G952" s="65" t="s">
        <v>7041</v>
      </c>
      <c r="H952" s="65" t="s">
        <v>482</v>
      </c>
      <c r="I952" s="65" t="s">
        <v>482</v>
      </c>
      <c r="J952" s="65" t="s">
        <v>2781</v>
      </c>
      <c r="K952" s="65" t="s">
        <v>482</v>
      </c>
    </row>
    <row r="953" spans="1:11">
      <c r="A953" s="65" t="s">
        <v>68</v>
      </c>
      <c r="B953" s="65" t="s">
        <v>1158</v>
      </c>
      <c r="C953" s="65" t="s">
        <v>7042</v>
      </c>
      <c r="D953" s="65" t="s">
        <v>1083</v>
      </c>
      <c r="E953" s="65" t="s">
        <v>38</v>
      </c>
      <c r="F953" s="65" t="s">
        <v>7043</v>
      </c>
      <c r="G953" s="65" t="s">
        <v>7044</v>
      </c>
      <c r="H953" s="65" t="s">
        <v>482</v>
      </c>
      <c r="I953" s="65" t="s">
        <v>482</v>
      </c>
      <c r="J953" s="65" t="s">
        <v>2797</v>
      </c>
      <c r="K953" s="65" t="s">
        <v>482</v>
      </c>
    </row>
    <row r="954" spans="1:11">
      <c r="A954" s="65" t="s">
        <v>98</v>
      </c>
      <c r="B954" s="65" t="s">
        <v>1066</v>
      </c>
      <c r="C954" s="65" t="s">
        <v>7045</v>
      </c>
      <c r="D954" s="65" t="s">
        <v>1050</v>
      </c>
      <c r="E954" s="65" t="s">
        <v>38</v>
      </c>
      <c r="F954" s="65" t="s">
        <v>7046</v>
      </c>
      <c r="G954" s="65" t="s">
        <v>7047</v>
      </c>
      <c r="H954" s="65" t="s">
        <v>482</v>
      </c>
      <c r="I954" s="65" t="s">
        <v>482</v>
      </c>
      <c r="J954" s="65" t="s">
        <v>129</v>
      </c>
      <c r="K954" s="65" t="s">
        <v>482</v>
      </c>
    </row>
    <row r="955" spans="1:11">
      <c r="A955" s="65" t="s">
        <v>68</v>
      </c>
      <c r="B955" s="65" t="s">
        <v>7048</v>
      </c>
      <c r="C955" s="65" t="s">
        <v>3562</v>
      </c>
      <c r="D955" s="65" t="s">
        <v>1325</v>
      </c>
      <c r="E955" s="65" t="s">
        <v>482</v>
      </c>
      <c r="F955" s="65" t="s">
        <v>7049</v>
      </c>
      <c r="G955" s="65" t="s">
        <v>3564</v>
      </c>
      <c r="H955" s="65" t="s">
        <v>482</v>
      </c>
      <c r="I955" s="65" t="s">
        <v>482</v>
      </c>
      <c r="J955" s="65" t="s">
        <v>7050</v>
      </c>
      <c r="K955" s="65" t="s">
        <v>482</v>
      </c>
    </row>
    <row r="956" spans="1:11">
      <c r="A956" s="65" t="s">
        <v>52</v>
      </c>
      <c r="B956" s="65" t="s">
        <v>1101</v>
      </c>
      <c r="C956" s="65" t="s">
        <v>7051</v>
      </c>
      <c r="D956" s="65" t="s">
        <v>1092</v>
      </c>
      <c r="E956" s="65" t="s">
        <v>482</v>
      </c>
      <c r="F956" s="65" t="s">
        <v>7052</v>
      </c>
      <c r="G956" s="65" t="s">
        <v>7053</v>
      </c>
      <c r="H956" s="65" t="s">
        <v>482</v>
      </c>
      <c r="I956" s="65" t="s">
        <v>482</v>
      </c>
      <c r="J956" s="65" t="s">
        <v>1436</v>
      </c>
      <c r="K956" s="65" t="s">
        <v>38</v>
      </c>
    </row>
    <row r="957" spans="1:11">
      <c r="A957" s="65" t="s">
        <v>52</v>
      </c>
      <c r="B957" s="65" t="s">
        <v>1102</v>
      </c>
      <c r="C957" s="65" t="s">
        <v>7054</v>
      </c>
      <c r="D957" s="65" t="s">
        <v>1092</v>
      </c>
      <c r="E957" s="65" t="s">
        <v>482</v>
      </c>
      <c r="F957" s="65" t="s">
        <v>7055</v>
      </c>
      <c r="G957" s="65" t="s">
        <v>7056</v>
      </c>
      <c r="H957" s="65" t="s">
        <v>482</v>
      </c>
      <c r="I957" s="65" t="s">
        <v>482</v>
      </c>
      <c r="J957" s="65" t="s">
        <v>109</v>
      </c>
      <c r="K957" s="65" t="s">
        <v>38</v>
      </c>
    </row>
    <row r="958" spans="1:11">
      <c r="A958" s="65" t="s">
        <v>52</v>
      </c>
      <c r="B958" s="65" t="s">
        <v>1103</v>
      </c>
      <c r="C958" s="65" t="s">
        <v>7057</v>
      </c>
      <c r="D958" s="65" t="s">
        <v>1092</v>
      </c>
      <c r="E958" s="65" t="s">
        <v>482</v>
      </c>
      <c r="F958" s="65" t="s">
        <v>7058</v>
      </c>
      <c r="G958" s="65" t="s">
        <v>6691</v>
      </c>
      <c r="H958" s="65" t="s">
        <v>482</v>
      </c>
      <c r="I958" s="65" t="s">
        <v>482</v>
      </c>
      <c r="J958" s="65" t="s">
        <v>101</v>
      </c>
      <c r="K958" s="65" t="s">
        <v>38</v>
      </c>
    </row>
    <row r="959" spans="1:11">
      <c r="A959" s="65" t="s">
        <v>52</v>
      </c>
      <c r="B959" s="65" t="s">
        <v>1105</v>
      </c>
      <c r="C959" s="65" t="s">
        <v>7059</v>
      </c>
      <c r="D959" s="65" t="s">
        <v>1092</v>
      </c>
      <c r="E959" s="65" t="s">
        <v>482</v>
      </c>
      <c r="F959" s="65" t="s">
        <v>7060</v>
      </c>
      <c r="G959" s="65" t="s">
        <v>7061</v>
      </c>
      <c r="H959" s="65" t="s">
        <v>482</v>
      </c>
      <c r="I959" s="65" t="s">
        <v>482</v>
      </c>
      <c r="J959" s="65" t="s">
        <v>41</v>
      </c>
      <c r="K959" s="65" t="s">
        <v>38</v>
      </c>
    </row>
    <row r="960" spans="1:11">
      <c r="A960" s="65" t="s">
        <v>52</v>
      </c>
      <c r="B960" s="65" t="s">
        <v>1107</v>
      </c>
      <c r="C960" s="65" t="s">
        <v>7062</v>
      </c>
      <c r="D960" s="65" t="s">
        <v>1092</v>
      </c>
      <c r="E960" s="65" t="s">
        <v>482</v>
      </c>
      <c r="F960" s="65" t="s">
        <v>7063</v>
      </c>
      <c r="G960" s="65" t="s">
        <v>7064</v>
      </c>
      <c r="H960" s="65" t="s">
        <v>482</v>
      </c>
      <c r="I960" s="65" t="s">
        <v>482</v>
      </c>
      <c r="J960" s="65" t="s">
        <v>49</v>
      </c>
      <c r="K960" s="65" t="s">
        <v>38</v>
      </c>
    </row>
    <row r="961" spans="1:11">
      <c r="A961" s="65" t="s">
        <v>52</v>
      </c>
      <c r="B961" s="65" t="s">
        <v>1108</v>
      </c>
      <c r="C961" s="65" t="s">
        <v>7065</v>
      </c>
      <c r="D961" s="65" t="s">
        <v>1092</v>
      </c>
      <c r="E961" s="65" t="s">
        <v>482</v>
      </c>
      <c r="F961" s="65" t="s">
        <v>7066</v>
      </c>
      <c r="G961" s="65" t="s">
        <v>7067</v>
      </c>
      <c r="H961" s="65" t="s">
        <v>482</v>
      </c>
      <c r="I961" s="65" t="s">
        <v>482</v>
      </c>
      <c r="J961" s="65" t="s">
        <v>1437</v>
      </c>
      <c r="K961" s="65" t="s">
        <v>38</v>
      </c>
    </row>
    <row r="962" spans="1:11">
      <c r="A962" s="65" t="s">
        <v>52</v>
      </c>
      <c r="B962" s="65" t="s">
        <v>1109</v>
      </c>
      <c r="C962" s="65" t="s">
        <v>7068</v>
      </c>
      <c r="D962" s="65" t="s">
        <v>1092</v>
      </c>
      <c r="E962" s="65" t="s">
        <v>482</v>
      </c>
      <c r="F962" s="65" t="s">
        <v>7069</v>
      </c>
      <c r="G962" s="65" t="s">
        <v>7070</v>
      </c>
      <c r="H962" s="65" t="s">
        <v>482</v>
      </c>
      <c r="I962" s="65" t="s">
        <v>482</v>
      </c>
      <c r="J962" s="65" t="s">
        <v>93</v>
      </c>
      <c r="K962" s="65" t="s">
        <v>38</v>
      </c>
    </row>
    <row r="963" spans="1:11">
      <c r="A963" s="65" t="s">
        <v>68</v>
      </c>
      <c r="B963" s="65" t="s">
        <v>1257</v>
      </c>
      <c r="C963" s="65" t="s">
        <v>7071</v>
      </c>
      <c r="D963" s="65" t="s">
        <v>1073</v>
      </c>
      <c r="E963" s="65" t="s">
        <v>38</v>
      </c>
      <c r="F963" s="65" t="s">
        <v>7072</v>
      </c>
      <c r="G963" s="65" t="s">
        <v>7073</v>
      </c>
      <c r="H963" s="65" t="s">
        <v>482</v>
      </c>
      <c r="I963" s="65" t="s">
        <v>482</v>
      </c>
      <c r="J963" s="65" t="s">
        <v>7074</v>
      </c>
      <c r="K963" s="65" t="s">
        <v>482</v>
      </c>
    </row>
    <row r="964" spans="1:11">
      <c r="A964" s="65" t="s">
        <v>68</v>
      </c>
      <c r="B964" s="65" t="s">
        <v>1258</v>
      </c>
      <c r="C964" s="65" t="s">
        <v>7075</v>
      </c>
      <c r="D964" s="65" t="s">
        <v>1073</v>
      </c>
      <c r="E964" s="65" t="s">
        <v>38</v>
      </c>
      <c r="F964" s="65" t="s">
        <v>7076</v>
      </c>
      <c r="G964" s="65" t="s">
        <v>7077</v>
      </c>
      <c r="H964" s="65" t="s">
        <v>482</v>
      </c>
      <c r="I964" s="65" t="s">
        <v>482</v>
      </c>
      <c r="J964" s="65" t="s">
        <v>7078</v>
      </c>
      <c r="K964" s="65" t="s">
        <v>482</v>
      </c>
    </row>
    <row r="965" spans="1:11">
      <c r="A965" s="65" t="s">
        <v>68</v>
      </c>
      <c r="B965" s="65" t="s">
        <v>1259</v>
      </c>
      <c r="C965" s="65" t="s">
        <v>7079</v>
      </c>
      <c r="D965" s="65" t="s">
        <v>1073</v>
      </c>
      <c r="E965" s="65" t="s">
        <v>38</v>
      </c>
      <c r="F965" s="65" t="s">
        <v>7080</v>
      </c>
      <c r="G965" s="65" t="s">
        <v>7081</v>
      </c>
      <c r="H965" s="65" t="s">
        <v>482</v>
      </c>
      <c r="I965" s="65" t="s">
        <v>482</v>
      </c>
      <c r="J965" s="65" t="s">
        <v>7082</v>
      </c>
      <c r="K965" s="65" t="s">
        <v>482</v>
      </c>
    </row>
    <row r="966" spans="1:11">
      <c r="A966" s="65" t="s">
        <v>68</v>
      </c>
      <c r="B966" s="65" t="s">
        <v>1074</v>
      </c>
      <c r="C966" s="65" t="s">
        <v>7083</v>
      </c>
      <c r="D966" s="65" t="s">
        <v>1050</v>
      </c>
      <c r="E966" s="65" t="s">
        <v>38</v>
      </c>
      <c r="F966" s="65" t="s">
        <v>7084</v>
      </c>
      <c r="G966" s="65" t="s">
        <v>7085</v>
      </c>
      <c r="H966" s="65" t="s">
        <v>482</v>
      </c>
      <c r="I966" s="65" t="s">
        <v>482</v>
      </c>
      <c r="J966" s="65" t="s">
        <v>7086</v>
      </c>
      <c r="K966" s="65" t="s">
        <v>482</v>
      </c>
    </row>
    <row r="967" spans="1:11">
      <c r="A967" s="65" t="s">
        <v>68</v>
      </c>
      <c r="B967" s="65" t="s">
        <v>1268</v>
      </c>
      <c r="C967" s="65" t="s">
        <v>7087</v>
      </c>
      <c r="D967" s="65" t="s">
        <v>1074</v>
      </c>
      <c r="E967" s="65" t="s">
        <v>38</v>
      </c>
      <c r="F967" s="65" t="s">
        <v>7088</v>
      </c>
      <c r="G967" s="65" t="s">
        <v>7089</v>
      </c>
      <c r="H967" s="65" t="s">
        <v>482</v>
      </c>
      <c r="I967" s="65" t="s">
        <v>482</v>
      </c>
      <c r="J967" s="65" t="s">
        <v>7090</v>
      </c>
      <c r="K967" s="65" t="s">
        <v>482</v>
      </c>
    </row>
    <row r="968" spans="1:11">
      <c r="A968" s="65" t="s">
        <v>68</v>
      </c>
      <c r="B968" s="65" t="s">
        <v>7091</v>
      </c>
      <c r="C968" s="65" t="s">
        <v>3552</v>
      </c>
      <c r="D968" s="65" t="s">
        <v>1268</v>
      </c>
      <c r="E968" s="65" t="s">
        <v>482</v>
      </c>
      <c r="F968" s="65" t="s">
        <v>7092</v>
      </c>
      <c r="G968" s="65" t="s">
        <v>3554</v>
      </c>
      <c r="H968" s="65" t="s">
        <v>482</v>
      </c>
      <c r="I968" s="65" t="s">
        <v>482</v>
      </c>
      <c r="J968" s="65" t="s">
        <v>7093</v>
      </c>
      <c r="K968" s="65" t="s">
        <v>482</v>
      </c>
    </row>
    <row r="969" spans="1:11">
      <c r="A969" s="65" t="s">
        <v>68</v>
      </c>
      <c r="B969" s="65" t="s">
        <v>7094</v>
      </c>
      <c r="C969" s="65" t="s">
        <v>3557</v>
      </c>
      <c r="D969" s="65" t="s">
        <v>1268</v>
      </c>
      <c r="E969" s="65" t="s">
        <v>482</v>
      </c>
      <c r="F969" s="65" t="s">
        <v>7095</v>
      </c>
      <c r="G969" s="65" t="s">
        <v>3559</v>
      </c>
      <c r="H969" s="65" t="s">
        <v>482</v>
      </c>
      <c r="I969" s="65" t="s">
        <v>482</v>
      </c>
      <c r="J969" s="65" t="s">
        <v>7096</v>
      </c>
      <c r="K969" s="65" t="s">
        <v>482</v>
      </c>
    </row>
    <row r="970" spans="1:11">
      <c r="A970" s="65" t="s">
        <v>68</v>
      </c>
      <c r="B970" s="65" t="s">
        <v>1568</v>
      </c>
      <c r="C970" s="65" t="s">
        <v>3557</v>
      </c>
      <c r="D970" s="65" t="s">
        <v>1034</v>
      </c>
      <c r="E970" s="65" t="s">
        <v>482</v>
      </c>
      <c r="F970" s="65" t="s">
        <v>7097</v>
      </c>
      <c r="G970" s="65" t="s">
        <v>3559</v>
      </c>
      <c r="H970" s="65" t="s">
        <v>482</v>
      </c>
      <c r="I970" s="65" t="s">
        <v>482</v>
      </c>
      <c r="J970" s="65" t="s">
        <v>7098</v>
      </c>
      <c r="K970" s="65" t="s">
        <v>482</v>
      </c>
    </row>
    <row r="971" spans="1:11">
      <c r="A971" s="65" t="s">
        <v>68</v>
      </c>
      <c r="B971" s="65" t="s">
        <v>1569</v>
      </c>
      <c r="C971" s="65" t="s">
        <v>3562</v>
      </c>
      <c r="D971" s="65" t="s">
        <v>1034</v>
      </c>
      <c r="E971" s="65" t="s">
        <v>482</v>
      </c>
      <c r="F971" s="65" t="s">
        <v>7099</v>
      </c>
      <c r="G971" s="65" t="s">
        <v>3564</v>
      </c>
      <c r="H971" s="65" t="s">
        <v>482</v>
      </c>
      <c r="I971" s="65" t="s">
        <v>482</v>
      </c>
      <c r="J971" s="65" t="s">
        <v>7100</v>
      </c>
      <c r="K971" s="65" t="s">
        <v>482</v>
      </c>
    </row>
    <row r="972" spans="1:11">
      <c r="A972" s="65" t="s">
        <v>68</v>
      </c>
      <c r="B972" s="65" t="s">
        <v>1570</v>
      </c>
      <c r="C972" s="65" t="s">
        <v>7101</v>
      </c>
      <c r="D972" s="65" t="s">
        <v>1034</v>
      </c>
      <c r="E972" s="65" t="s">
        <v>482</v>
      </c>
      <c r="F972" s="65" t="s">
        <v>7102</v>
      </c>
      <c r="G972" s="65" t="s">
        <v>7103</v>
      </c>
      <c r="H972" s="65" t="s">
        <v>482</v>
      </c>
      <c r="I972" s="65" t="s">
        <v>482</v>
      </c>
      <c r="J972" s="65" t="s">
        <v>7104</v>
      </c>
      <c r="K972" s="65" t="s">
        <v>482</v>
      </c>
    </row>
    <row r="973" spans="1:11">
      <c r="A973" s="65" t="s">
        <v>68</v>
      </c>
      <c r="B973" s="65" t="s">
        <v>1571</v>
      </c>
      <c r="C973" s="65" t="s">
        <v>7105</v>
      </c>
      <c r="D973" s="65" t="s">
        <v>1034</v>
      </c>
      <c r="E973" s="65" t="s">
        <v>482</v>
      </c>
      <c r="F973" s="65" t="s">
        <v>7106</v>
      </c>
      <c r="G973" s="65" t="s">
        <v>7107</v>
      </c>
      <c r="H973" s="65" t="s">
        <v>482</v>
      </c>
      <c r="I973" s="65" t="s">
        <v>482</v>
      </c>
      <c r="J973" s="65" t="s">
        <v>7108</v>
      </c>
      <c r="K973" s="65" t="s">
        <v>482</v>
      </c>
    </row>
    <row r="974" spans="1:11">
      <c r="A974" s="65" t="s">
        <v>68</v>
      </c>
      <c r="B974" s="65" t="s">
        <v>1572</v>
      </c>
      <c r="C974" s="65" t="s">
        <v>7109</v>
      </c>
      <c r="D974" s="65" t="s">
        <v>1034</v>
      </c>
      <c r="E974" s="65" t="s">
        <v>482</v>
      </c>
      <c r="F974" s="65" t="s">
        <v>7110</v>
      </c>
      <c r="G974" s="65" t="s">
        <v>7111</v>
      </c>
      <c r="H974" s="65" t="s">
        <v>482</v>
      </c>
      <c r="I974" s="65" t="s">
        <v>482</v>
      </c>
      <c r="J974" s="65" t="s">
        <v>7112</v>
      </c>
      <c r="K974" s="65" t="s">
        <v>482</v>
      </c>
    </row>
    <row r="975" spans="1:11">
      <c r="A975" s="65" t="s">
        <v>68</v>
      </c>
      <c r="B975" s="65" t="s">
        <v>1573</v>
      </c>
      <c r="C975" s="65" t="s">
        <v>4216</v>
      </c>
      <c r="D975" s="65" t="s">
        <v>1034</v>
      </c>
      <c r="E975" s="65" t="s">
        <v>482</v>
      </c>
      <c r="F975" s="65" t="s">
        <v>7113</v>
      </c>
      <c r="G975" s="65" t="s">
        <v>4218</v>
      </c>
      <c r="H975" s="65" t="s">
        <v>482</v>
      </c>
      <c r="I975" s="65" t="s">
        <v>482</v>
      </c>
      <c r="J975" s="65" t="s">
        <v>7114</v>
      </c>
      <c r="K975" s="65" t="s">
        <v>482</v>
      </c>
    </row>
    <row r="976" spans="1:11">
      <c r="A976" s="65" t="s">
        <v>68</v>
      </c>
      <c r="B976" s="65" t="s">
        <v>1574</v>
      </c>
      <c r="C976" s="65" t="s">
        <v>3538</v>
      </c>
      <c r="D976" s="65" t="s">
        <v>1034</v>
      </c>
      <c r="E976" s="65" t="s">
        <v>482</v>
      </c>
      <c r="F976" s="65" t="s">
        <v>7115</v>
      </c>
      <c r="G976" s="65" t="s">
        <v>3540</v>
      </c>
      <c r="H976" s="65" t="s">
        <v>482</v>
      </c>
      <c r="I976" s="65" t="s">
        <v>482</v>
      </c>
      <c r="J976" s="65" t="s">
        <v>7116</v>
      </c>
      <c r="K976" s="65" t="s">
        <v>482</v>
      </c>
    </row>
    <row r="977" spans="1:11">
      <c r="A977" s="65" t="s">
        <v>68</v>
      </c>
      <c r="B977" s="65" t="s">
        <v>1575</v>
      </c>
      <c r="C977" s="65" t="s">
        <v>7117</v>
      </c>
      <c r="D977" s="65" t="s">
        <v>1034</v>
      </c>
      <c r="E977" s="65" t="s">
        <v>482</v>
      </c>
      <c r="F977" s="65" t="s">
        <v>7118</v>
      </c>
      <c r="G977" s="65" t="s">
        <v>7119</v>
      </c>
      <c r="H977" s="65" t="s">
        <v>482</v>
      </c>
      <c r="I977" s="65" t="s">
        <v>482</v>
      </c>
      <c r="J977" s="65" t="s">
        <v>7120</v>
      </c>
      <c r="K977" s="65" t="s">
        <v>482</v>
      </c>
    </row>
    <row r="978" spans="1:11">
      <c r="A978" s="65" t="s">
        <v>68</v>
      </c>
      <c r="B978" s="65" t="s">
        <v>1035</v>
      </c>
      <c r="C978" s="65" t="s">
        <v>7121</v>
      </c>
      <c r="D978" s="65" t="s">
        <v>1025</v>
      </c>
      <c r="E978" s="65" t="s">
        <v>38</v>
      </c>
      <c r="F978" s="65" t="s">
        <v>7122</v>
      </c>
      <c r="G978" s="65" t="s">
        <v>7123</v>
      </c>
      <c r="H978" s="65" t="s">
        <v>482</v>
      </c>
      <c r="I978" s="65" t="s">
        <v>482</v>
      </c>
      <c r="J978" s="65" t="s">
        <v>7124</v>
      </c>
      <c r="K978" s="65" t="s">
        <v>482</v>
      </c>
    </row>
    <row r="979" spans="1:11">
      <c r="A979" s="65" t="s">
        <v>68</v>
      </c>
      <c r="B979" s="65" t="s">
        <v>1577</v>
      </c>
      <c r="C979" s="65" t="s">
        <v>3552</v>
      </c>
      <c r="D979" s="65" t="s">
        <v>1035</v>
      </c>
      <c r="E979" s="65" t="s">
        <v>482</v>
      </c>
      <c r="F979" s="65" t="s">
        <v>7125</v>
      </c>
      <c r="G979" s="65" t="s">
        <v>3554</v>
      </c>
      <c r="H979" s="65" t="s">
        <v>482</v>
      </c>
      <c r="I979" s="65" t="s">
        <v>482</v>
      </c>
      <c r="J979" s="65" t="s">
        <v>497</v>
      </c>
      <c r="K979" s="65" t="s">
        <v>482</v>
      </c>
    </row>
    <row r="980" spans="1:11">
      <c r="A980" s="65" t="s">
        <v>68</v>
      </c>
      <c r="B980" s="65" t="s">
        <v>1578</v>
      </c>
      <c r="C980" s="65" t="s">
        <v>3557</v>
      </c>
      <c r="D980" s="65" t="s">
        <v>1035</v>
      </c>
      <c r="E980" s="65" t="s">
        <v>482</v>
      </c>
      <c r="F980" s="65" t="s">
        <v>7126</v>
      </c>
      <c r="G980" s="65" t="s">
        <v>3559</v>
      </c>
      <c r="H980" s="65" t="s">
        <v>482</v>
      </c>
      <c r="I980" s="65" t="s">
        <v>482</v>
      </c>
      <c r="J980" s="65" t="s">
        <v>500</v>
      </c>
      <c r="K980" s="65" t="s">
        <v>482</v>
      </c>
    </row>
    <row r="981" spans="1:11">
      <c r="A981" s="65" t="s">
        <v>68</v>
      </c>
      <c r="B981" s="65" t="s">
        <v>1579</v>
      </c>
      <c r="C981" s="65" t="s">
        <v>3562</v>
      </c>
      <c r="D981" s="65" t="s">
        <v>1035</v>
      </c>
      <c r="E981" s="65" t="s">
        <v>482</v>
      </c>
      <c r="F981" s="65" t="s">
        <v>7127</v>
      </c>
      <c r="G981" s="65" t="s">
        <v>3564</v>
      </c>
      <c r="H981" s="65" t="s">
        <v>482</v>
      </c>
      <c r="I981" s="65" t="s">
        <v>482</v>
      </c>
      <c r="J981" s="65" t="s">
        <v>504</v>
      </c>
      <c r="K981" s="65" t="s">
        <v>482</v>
      </c>
    </row>
    <row r="982" spans="1:11">
      <c r="A982" s="65" t="s">
        <v>68</v>
      </c>
      <c r="B982" s="65" t="s">
        <v>1580</v>
      </c>
      <c r="C982" s="65" t="s">
        <v>7128</v>
      </c>
      <c r="D982" s="65" t="s">
        <v>1035</v>
      </c>
      <c r="E982" s="65" t="s">
        <v>482</v>
      </c>
      <c r="F982" s="65" t="s">
        <v>7129</v>
      </c>
      <c r="G982" s="65" t="s">
        <v>7130</v>
      </c>
      <c r="H982" s="65" t="s">
        <v>482</v>
      </c>
      <c r="I982" s="65" t="s">
        <v>482</v>
      </c>
      <c r="J982" s="65" t="s">
        <v>507</v>
      </c>
      <c r="K982" s="65" t="s">
        <v>482</v>
      </c>
    </row>
    <row r="983" spans="1:11">
      <c r="A983" s="65" t="s">
        <v>68</v>
      </c>
      <c r="B983" s="65" t="s">
        <v>1581</v>
      </c>
      <c r="C983" s="65" t="s">
        <v>7131</v>
      </c>
      <c r="D983" s="65" t="s">
        <v>1035</v>
      </c>
      <c r="E983" s="65" t="s">
        <v>482</v>
      </c>
      <c r="F983" s="65" t="s">
        <v>7132</v>
      </c>
      <c r="G983" s="65" t="s">
        <v>7133</v>
      </c>
      <c r="H983" s="65" t="s">
        <v>482</v>
      </c>
      <c r="I983" s="65" t="s">
        <v>482</v>
      </c>
      <c r="J983" s="65" t="s">
        <v>511</v>
      </c>
      <c r="K983" s="65" t="s">
        <v>482</v>
      </c>
    </row>
    <row r="984" spans="1:11">
      <c r="A984" s="65" t="s">
        <v>68</v>
      </c>
      <c r="B984" s="65" t="s">
        <v>1582</v>
      </c>
      <c r="C984" s="65" t="s">
        <v>7134</v>
      </c>
      <c r="D984" s="65" t="s">
        <v>1035</v>
      </c>
      <c r="E984" s="65" t="s">
        <v>482</v>
      </c>
      <c r="F984" s="65" t="s">
        <v>7135</v>
      </c>
      <c r="G984" s="65" t="s">
        <v>7136</v>
      </c>
      <c r="H984" s="65" t="s">
        <v>482</v>
      </c>
      <c r="I984" s="65" t="s">
        <v>482</v>
      </c>
      <c r="J984" s="65" t="s">
        <v>513</v>
      </c>
      <c r="K984" s="65" t="s">
        <v>482</v>
      </c>
    </row>
    <row r="985" spans="1:11">
      <c r="A985" s="65" t="s">
        <v>68</v>
      </c>
      <c r="B985" s="65" t="s">
        <v>1583</v>
      </c>
      <c r="C985" s="65" t="s">
        <v>7137</v>
      </c>
      <c r="D985" s="65" t="s">
        <v>1035</v>
      </c>
      <c r="E985" s="65" t="s">
        <v>482</v>
      </c>
      <c r="F985" s="65" t="s">
        <v>7138</v>
      </c>
      <c r="G985" s="65" t="s">
        <v>7139</v>
      </c>
      <c r="H985" s="65" t="s">
        <v>482</v>
      </c>
      <c r="I985" s="65" t="s">
        <v>482</v>
      </c>
      <c r="J985" s="65" t="s">
        <v>516</v>
      </c>
      <c r="K985" s="65" t="s">
        <v>482</v>
      </c>
    </row>
    <row r="986" spans="1:11">
      <c r="A986" s="65" t="s">
        <v>68</v>
      </c>
      <c r="B986" s="65" t="s">
        <v>1584</v>
      </c>
      <c r="C986" s="65" t="s">
        <v>7140</v>
      </c>
      <c r="D986" s="65" t="s">
        <v>1035</v>
      </c>
      <c r="E986" s="65" t="s">
        <v>482</v>
      </c>
      <c r="F986" s="65" t="s">
        <v>7141</v>
      </c>
      <c r="G986" s="65" t="s">
        <v>7142</v>
      </c>
      <c r="H986" s="65" t="s">
        <v>482</v>
      </c>
      <c r="I986" s="65" t="s">
        <v>482</v>
      </c>
      <c r="J986" s="65" t="s">
        <v>519</v>
      </c>
      <c r="K986" s="65" t="s">
        <v>482</v>
      </c>
    </row>
    <row r="987" spans="1:11">
      <c r="A987" s="65" t="s">
        <v>68</v>
      </c>
      <c r="B987" s="65" t="s">
        <v>1585</v>
      </c>
      <c r="C987" s="65" t="s">
        <v>7143</v>
      </c>
      <c r="D987" s="65" t="s">
        <v>1035</v>
      </c>
      <c r="E987" s="65" t="s">
        <v>482</v>
      </c>
      <c r="F987" s="65" t="s">
        <v>7144</v>
      </c>
      <c r="G987" s="65" t="s">
        <v>7145</v>
      </c>
      <c r="H987" s="65" t="s">
        <v>482</v>
      </c>
      <c r="I987" s="65" t="s">
        <v>482</v>
      </c>
      <c r="J987" s="65" t="s">
        <v>523</v>
      </c>
      <c r="K987" s="65" t="s">
        <v>482</v>
      </c>
    </row>
    <row r="988" spans="1:11">
      <c r="A988" s="65" t="s">
        <v>68</v>
      </c>
      <c r="B988" s="65" t="s">
        <v>1586</v>
      </c>
      <c r="C988" s="65" t="s">
        <v>7146</v>
      </c>
      <c r="D988" s="65" t="s">
        <v>1035</v>
      </c>
      <c r="E988" s="65" t="s">
        <v>482</v>
      </c>
      <c r="F988" s="65" t="s">
        <v>7147</v>
      </c>
      <c r="G988" s="65" t="s">
        <v>7148</v>
      </c>
      <c r="H988" s="65" t="s">
        <v>482</v>
      </c>
      <c r="I988" s="65" t="s">
        <v>482</v>
      </c>
      <c r="J988" s="65" t="s">
        <v>527</v>
      </c>
      <c r="K988" s="65" t="s">
        <v>482</v>
      </c>
    </row>
    <row r="989" spans="1:11">
      <c r="A989" s="65" t="s">
        <v>68</v>
      </c>
      <c r="B989" s="65" t="s">
        <v>1907</v>
      </c>
      <c r="C989" s="65" t="s">
        <v>7149</v>
      </c>
      <c r="D989" s="65" t="s">
        <v>1035</v>
      </c>
      <c r="E989" s="65" t="s">
        <v>482</v>
      </c>
      <c r="F989" s="65" t="s">
        <v>7150</v>
      </c>
      <c r="G989" s="65" t="s">
        <v>7151</v>
      </c>
      <c r="H989" s="65" t="s">
        <v>482</v>
      </c>
      <c r="I989" s="65" t="s">
        <v>482</v>
      </c>
      <c r="J989" s="65" t="s">
        <v>531</v>
      </c>
      <c r="K989" s="65" t="s">
        <v>482</v>
      </c>
    </row>
    <row r="990" spans="1:11">
      <c r="A990" s="65" t="s">
        <v>68</v>
      </c>
      <c r="B990" s="65" t="s">
        <v>1908</v>
      </c>
      <c r="C990" s="65" t="s">
        <v>3538</v>
      </c>
      <c r="D990" s="65" t="s">
        <v>1035</v>
      </c>
      <c r="E990" s="65" t="s">
        <v>482</v>
      </c>
      <c r="F990" s="65" t="s">
        <v>7152</v>
      </c>
      <c r="G990" s="65" t="s">
        <v>3540</v>
      </c>
      <c r="H990" s="65" t="s">
        <v>482</v>
      </c>
      <c r="I990" s="65" t="s">
        <v>482</v>
      </c>
      <c r="J990" s="65" t="s">
        <v>535</v>
      </c>
      <c r="K990" s="65" t="s">
        <v>482</v>
      </c>
    </row>
    <row r="991" spans="1:11">
      <c r="A991" s="65" t="s">
        <v>68</v>
      </c>
      <c r="B991" s="65" t="s">
        <v>1909</v>
      </c>
      <c r="C991" s="65" t="s">
        <v>7153</v>
      </c>
      <c r="D991" s="65" t="s">
        <v>1035</v>
      </c>
      <c r="E991" s="65" t="s">
        <v>482</v>
      </c>
      <c r="F991" s="65" t="s">
        <v>7154</v>
      </c>
      <c r="G991" s="65" t="s">
        <v>7155</v>
      </c>
      <c r="H991" s="65" t="s">
        <v>482</v>
      </c>
      <c r="I991" s="65" t="s">
        <v>482</v>
      </c>
      <c r="J991" s="65" t="s">
        <v>539</v>
      </c>
      <c r="K991" s="65" t="s">
        <v>482</v>
      </c>
    </row>
    <row r="992" spans="1:11">
      <c r="A992" s="65" t="s">
        <v>68</v>
      </c>
      <c r="B992" s="65" t="s">
        <v>1036</v>
      </c>
      <c r="C992" s="65" t="s">
        <v>7156</v>
      </c>
      <c r="D992" s="65" t="s">
        <v>1025</v>
      </c>
      <c r="E992" s="65" t="s">
        <v>38</v>
      </c>
      <c r="F992" s="65" t="s">
        <v>7157</v>
      </c>
      <c r="G992" s="65" t="s">
        <v>7158</v>
      </c>
      <c r="H992" s="65" t="s">
        <v>482</v>
      </c>
      <c r="I992" s="65" t="s">
        <v>482</v>
      </c>
      <c r="J992" s="65" t="s">
        <v>543</v>
      </c>
      <c r="K992" s="65" t="s">
        <v>482</v>
      </c>
    </row>
    <row r="993" spans="1:11">
      <c r="A993" s="65" t="s">
        <v>68</v>
      </c>
      <c r="B993" s="65" t="s">
        <v>1587</v>
      </c>
      <c r="C993" s="65" t="s">
        <v>3552</v>
      </c>
      <c r="D993" s="65" t="s">
        <v>1036</v>
      </c>
      <c r="E993" s="65" t="s">
        <v>482</v>
      </c>
      <c r="F993" s="65" t="s">
        <v>7159</v>
      </c>
      <c r="G993" s="65" t="s">
        <v>3554</v>
      </c>
      <c r="H993" s="65" t="s">
        <v>482</v>
      </c>
      <c r="I993" s="65" t="s">
        <v>482</v>
      </c>
      <c r="J993" s="65" t="s">
        <v>547</v>
      </c>
      <c r="K993" s="65" t="s">
        <v>482</v>
      </c>
    </row>
    <row r="994" spans="1:11">
      <c r="A994" s="65" t="s">
        <v>68</v>
      </c>
      <c r="B994" s="65" t="s">
        <v>1588</v>
      </c>
      <c r="C994" s="65" t="s">
        <v>3557</v>
      </c>
      <c r="D994" s="65" t="s">
        <v>1036</v>
      </c>
      <c r="E994" s="65" t="s">
        <v>482</v>
      </c>
      <c r="F994" s="65" t="s">
        <v>7160</v>
      </c>
      <c r="G994" s="65" t="s">
        <v>3559</v>
      </c>
      <c r="H994" s="65" t="s">
        <v>482</v>
      </c>
      <c r="I994" s="65" t="s">
        <v>482</v>
      </c>
      <c r="J994" s="65" t="s">
        <v>551</v>
      </c>
      <c r="K994" s="65" t="s">
        <v>482</v>
      </c>
    </row>
    <row r="995" spans="1:11">
      <c r="A995" s="65" t="s">
        <v>68</v>
      </c>
      <c r="B995" s="65" t="s">
        <v>1589</v>
      </c>
      <c r="C995" s="65" t="s">
        <v>3562</v>
      </c>
      <c r="D995" s="65" t="s">
        <v>1036</v>
      </c>
      <c r="E995" s="65" t="s">
        <v>482</v>
      </c>
      <c r="F995" s="65" t="s">
        <v>7161</v>
      </c>
      <c r="G995" s="65" t="s">
        <v>3564</v>
      </c>
      <c r="H995" s="65" t="s">
        <v>482</v>
      </c>
      <c r="I995" s="65" t="s">
        <v>482</v>
      </c>
      <c r="J995" s="65" t="s">
        <v>555</v>
      </c>
      <c r="K995" s="65" t="s">
        <v>482</v>
      </c>
    </row>
    <row r="996" spans="1:11">
      <c r="A996" s="65" t="s">
        <v>68</v>
      </c>
      <c r="B996" s="65" t="s">
        <v>1590</v>
      </c>
      <c r="C996" s="65" t="s">
        <v>7162</v>
      </c>
      <c r="D996" s="65" t="s">
        <v>1036</v>
      </c>
      <c r="E996" s="65" t="s">
        <v>482</v>
      </c>
      <c r="F996" s="65" t="s">
        <v>7163</v>
      </c>
      <c r="G996" s="65" t="s">
        <v>7164</v>
      </c>
      <c r="H996" s="65" t="s">
        <v>482</v>
      </c>
      <c r="I996" s="65" t="s">
        <v>482</v>
      </c>
      <c r="J996" s="65" t="s">
        <v>559</v>
      </c>
      <c r="K996" s="65" t="s">
        <v>482</v>
      </c>
    </row>
    <row r="997" spans="1:11">
      <c r="A997" s="65" t="s">
        <v>68</v>
      </c>
      <c r="B997" s="65" t="s">
        <v>1591</v>
      </c>
      <c r="C997" s="65" t="s">
        <v>7165</v>
      </c>
      <c r="D997" s="65" t="s">
        <v>1036</v>
      </c>
      <c r="E997" s="65" t="s">
        <v>482</v>
      </c>
      <c r="F997" s="65" t="s">
        <v>7166</v>
      </c>
      <c r="G997" s="65" t="s">
        <v>7167</v>
      </c>
      <c r="H997" s="65" t="s">
        <v>482</v>
      </c>
      <c r="I997" s="65" t="s">
        <v>482</v>
      </c>
      <c r="J997" s="65" t="s">
        <v>563</v>
      </c>
      <c r="K997" s="65" t="s">
        <v>482</v>
      </c>
    </row>
    <row r="998" spans="1:11">
      <c r="A998" s="65" t="s">
        <v>68</v>
      </c>
      <c r="B998" s="65" t="s">
        <v>1592</v>
      </c>
      <c r="C998" s="65" t="s">
        <v>7168</v>
      </c>
      <c r="D998" s="65" t="s">
        <v>1036</v>
      </c>
      <c r="E998" s="65" t="s">
        <v>482</v>
      </c>
      <c r="F998" s="65" t="s">
        <v>7169</v>
      </c>
      <c r="G998" s="65" t="s">
        <v>7170</v>
      </c>
      <c r="H998" s="65" t="s">
        <v>482</v>
      </c>
      <c r="I998" s="65" t="s">
        <v>482</v>
      </c>
      <c r="J998" s="65" t="s">
        <v>567</v>
      </c>
      <c r="K998" s="65" t="s">
        <v>482</v>
      </c>
    </row>
    <row r="999" spans="1:11">
      <c r="A999" s="65" t="s">
        <v>68</v>
      </c>
      <c r="B999" s="65" t="s">
        <v>1593</v>
      </c>
      <c r="C999" s="65" t="s">
        <v>3538</v>
      </c>
      <c r="D999" s="65" t="s">
        <v>1036</v>
      </c>
      <c r="E999" s="65" t="s">
        <v>482</v>
      </c>
      <c r="F999" s="65" t="s">
        <v>7171</v>
      </c>
      <c r="G999" s="65" t="s">
        <v>3540</v>
      </c>
      <c r="H999" s="65" t="s">
        <v>482</v>
      </c>
      <c r="I999" s="65" t="s">
        <v>482</v>
      </c>
      <c r="J999" s="65" t="s">
        <v>571</v>
      </c>
      <c r="K999" s="65" t="s">
        <v>482</v>
      </c>
    </row>
    <row r="1000" spans="1:11">
      <c r="A1000" s="65" t="s">
        <v>68</v>
      </c>
      <c r="B1000" s="65" t="s">
        <v>1594</v>
      </c>
      <c r="C1000" s="65" t="s">
        <v>7172</v>
      </c>
      <c r="D1000" s="65" t="s">
        <v>1036</v>
      </c>
      <c r="E1000" s="65" t="s">
        <v>482</v>
      </c>
      <c r="F1000" s="65" t="s">
        <v>7173</v>
      </c>
      <c r="G1000" s="65" t="s">
        <v>7174</v>
      </c>
      <c r="H1000" s="65" t="s">
        <v>482</v>
      </c>
      <c r="I1000" s="65" t="s">
        <v>482</v>
      </c>
      <c r="J1000" s="65" t="s">
        <v>575</v>
      </c>
      <c r="K1000" s="65" t="s">
        <v>482</v>
      </c>
    </row>
    <row r="1001" spans="1:11">
      <c r="A1001" s="65" t="s">
        <v>68</v>
      </c>
      <c r="B1001" s="65" t="s">
        <v>1037</v>
      </c>
      <c r="C1001" s="65" t="s">
        <v>7175</v>
      </c>
      <c r="D1001" s="65" t="s">
        <v>1025</v>
      </c>
      <c r="E1001" s="65" t="s">
        <v>38</v>
      </c>
      <c r="F1001" s="65" t="s">
        <v>7176</v>
      </c>
      <c r="G1001" s="65" t="s">
        <v>7177</v>
      </c>
      <c r="H1001" s="65" t="s">
        <v>482</v>
      </c>
      <c r="I1001" s="65" t="s">
        <v>482</v>
      </c>
      <c r="J1001" s="65" t="s">
        <v>506</v>
      </c>
      <c r="K1001" s="65" t="s">
        <v>482</v>
      </c>
    </row>
    <row r="1002" spans="1:11">
      <c r="A1002" s="65" t="s">
        <v>68</v>
      </c>
      <c r="B1002" s="65" t="s">
        <v>1599</v>
      </c>
      <c r="C1002" s="65" t="s">
        <v>3552</v>
      </c>
      <c r="D1002" s="65" t="s">
        <v>1037</v>
      </c>
      <c r="E1002" s="65" t="s">
        <v>482</v>
      </c>
      <c r="F1002" s="65" t="s">
        <v>7178</v>
      </c>
      <c r="G1002" s="65" t="s">
        <v>3554</v>
      </c>
      <c r="H1002" s="65" t="s">
        <v>482</v>
      </c>
      <c r="I1002" s="65" t="s">
        <v>482</v>
      </c>
      <c r="J1002" s="65" t="s">
        <v>509</v>
      </c>
      <c r="K1002" s="65" t="s">
        <v>482</v>
      </c>
    </row>
    <row r="1003" spans="1:11">
      <c r="A1003" s="65" t="s">
        <v>68</v>
      </c>
      <c r="B1003" s="65" t="s">
        <v>1600</v>
      </c>
      <c r="C1003" s="65" t="s">
        <v>3557</v>
      </c>
      <c r="D1003" s="65" t="s">
        <v>1037</v>
      </c>
      <c r="E1003" s="65" t="s">
        <v>482</v>
      </c>
      <c r="F1003" s="65" t="s">
        <v>7179</v>
      </c>
      <c r="G1003" s="65" t="s">
        <v>3559</v>
      </c>
      <c r="H1003" s="65" t="s">
        <v>482</v>
      </c>
      <c r="I1003" s="65" t="s">
        <v>482</v>
      </c>
      <c r="J1003" s="65" t="s">
        <v>585</v>
      </c>
      <c r="K1003" s="65" t="s">
        <v>482</v>
      </c>
    </row>
    <row r="1004" spans="1:11">
      <c r="A1004" s="65" t="s">
        <v>68</v>
      </c>
      <c r="B1004" s="65" t="s">
        <v>1601</v>
      </c>
      <c r="C1004" s="65" t="s">
        <v>3562</v>
      </c>
      <c r="D1004" s="65" t="s">
        <v>1037</v>
      </c>
      <c r="E1004" s="65" t="s">
        <v>482</v>
      </c>
      <c r="F1004" s="65" t="s">
        <v>7180</v>
      </c>
      <c r="G1004" s="65" t="s">
        <v>3564</v>
      </c>
      <c r="H1004" s="65" t="s">
        <v>482</v>
      </c>
      <c r="I1004" s="65" t="s">
        <v>482</v>
      </c>
      <c r="J1004" s="65" t="s">
        <v>13</v>
      </c>
      <c r="K1004" s="65" t="s">
        <v>482</v>
      </c>
    </row>
    <row r="1005" spans="1:11">
      <c r="A1005" s="65" t="s">
        <v>68</v>
      </c>
      <c r="B1005" s="65" t="s">
        <v>1602</v>
      </c>
      <c r="C1005" s="65" t="s">
        <v>7181</v>
      </c>
      <c r="D1005" s="65" t="s">
        <v>1037</v>
      </c>
      <c r="E1005" s="65" t="s">
        <v>482</v>
      </c>
      <c r="F1005" s="65" t="s">
        <v>7182</v>
      </c>
      <c r="G1005" s="65" t="s">
        <v>7183</v>
      </c>
      <c r="H1005" s="65" t="s">
        <v>482</v>
      </c>
      <c r="I1005" s="65" t="s">
        <v>482</v>
      </c>
      <c r="J1005" s="65" t="s">
        <v>592</v>
      </c>
      <c r="K1005" s="65" t="s">
        <v>482</v>
      </c>
    </row>
    <row r="1006" spans="1:11">
      <c r="A1006" s="65" t="s">
        <v>68</v>
      </c>
      <c r="B1006" s="65" t="s">
        <v>1603</v>
      </c>
      <c r="C1006" s="65" t="s">
        <v>7184</v>
      </c>
      <c r="D1006" s="65" t="s">
        <v>1037</v>
      </c>
      <c r="E1006" s="65" t="s">
        <v>482</v>
      </c>
      <c r="F1006" s="65" t="s">
        <v>7185</v>
      </c>
      <c r="G1006" s="65" t="s">
        <v>7186</v>
      </c>
      <c r="H1006" s="65" t="s">
        <v>482</v>
      </c>
      <c r="I1006" s="65" t="s">
        <v>482</v>
      </c>
      <c r="J1006" s="65" t="s">
        <v>596</v>
      </c>
      <c r="K1006" s="65" t="s">
        <v>482</v>
      </c>
    </row>
    <row r="1007" spans="1:11">
      <c r="A1007" s="65" t="s">
        <v>68</v>
      </c>
      <c r="B1007" s="65" t="s">
        <v>1938</v>
      </c>
      <c r="C1007" s="65" t="s">
        <v>7187</v>
      </c>
      <c r="D1007" s="65" t="s">
        <v>1028</v>
      </c>
      <c r="E1007" s="65" t="s">
        <v>482</v>
      </c>
      <c r="F1007" s="65" t="s">
        <v>7188</v>
      </c>
      <c r="G1007" s="65" t="s">
        <v>7189</v>
      </c>
      <c r="H1007" s="65" t="s">
        <v>482</v>
      </c>
      <c r="I1007" s="65" t="s">
        <v>482</v>
      </c>
      <c r="J1007" s="65" t="s">
        <v>37</v>
      </c>
      <c r="K1007" s="65" t="s">
        <v>482</v>
      </c>
    </row>
    <row r="1008" spans="1:11">
      <c r="A1008" s="65" t="s">
        <v>68</v>
      </c>
      <c r="B1008" s="65" t="s">
        <v>1604</v>
      </c>
      <c r="C1008" s="65" t="s">
        <v>7190</v>
      </c>
      <c r="D1008" s="65" t="s">
        <v>1037</v>
      </c>
      <c r="E1008" s="65" t="s">
        <v>482</v>
      </c>
      <c r="F1008" s="65" t="s">
        <v>7191</v>
      </c>
      <c r="G1008" s="65" t="s">
        <v>7192</v>
      </c>
      <c r="H1008" s="65" t="s">
        <v>482</v>
      </c>
      <c r="I1008" s="65" t="s">
        <v>482</v>
      </c>
      <c r="J1008" s="65" t="s">
        <v>74</v>
      </c>
      <c r="K1008" s="65" t="s">
        <v>482</v>
      </c>
    </row>
    <row r="1009" spans="1:11">
      <c r="A1009" s="65" t="s">
        <v>68</v>
      </c>
      <c r="B1009" s="65" t="s">
        <v>1605</v>
      </c>
      <c r="C1009" s="65" t="s">
        <v>7193</v>
      </c>
      <c r="D1009" s="65" t="s">
        <v>1037</v>
      </c>
      <c r="E1009" s="65" t="s">
        <v>482</v>
      </c>
      <c r="F1009" s="65" t="s">
        <v>7194</v>
      </c>
      <c r="G1009" s="65" t="s">
        <v>7195</v>
      </c>
      <c r="H1009" s="65" t="s">
        <v>482</v>
      </c>
      <c r="I1009" s="65" t="s">
        <v>482</v>
      </c>
      <c r="J1009" s="65" t="s">
        <v>79</v>
      </c>
      <c r="K1009" s="65" t="s">
        <v>482</v>
      </c>
    </row>
    <row r="1010" spans="1:11">
      <c r="A1010" s="65" t="s">
        <v>68</v>
      </c>
      <c r="B1010" s="65" t="s">
        <v>1993</v>
      </c>
      <c r="C1010" s="65" t="s">
        <v>7196</v>
      </c>
      <c r="D1010" s="65" t="s">
        <v>1037</v>
      </c>
      <c r="E1010" s="65" t="s">
        <v>482</v>
      </c>
      <c r="F1010" s="65" t="s">
        <v>7197</v>
      </c>
      <c r="G1010" s="65" t="s">
        <v>7198</v>
      </c>
      <c r="H1010" s="65" t="s">
        <v>482</v>
      </c>
      <c r="I1010" s="65" t="s">
        <v>482</v>
      </c>
      <c r="J1010" s="65" t="s">
        <v>606</v>
      </c>
      <c r="K1010" s="65" t="s">
        <v>482</v>
      </c>
    </row>
    <row r="1011" spans="1:11">
      <c r="A1011" s="65" t="s">
        <v>68</v>
      </c>
      <c r="B1011" s="65" t="s">
        <v>7199</v>
      </c>
      <c r="C1011" s="65" t="s">
        <v>7200</v>
      </c>
      <c r="D1011" s="65" t="s">
        <v>1037</v>
      </c>
      <c r="E1011" s="65" t="s">
        <v>482</v>
      </c>
      <c r="F1011" s="65" t="s">
        <v>7201</v>
      </c>
      <c r="G1011" s="65" t="s">
        <v>7202</v>
      </c>
      <c r="H1011" s="65" t="s">
        <v>482</v>
      </c>
      <c r="I1011" s="65" t="s">
        <v>482</v>
      </c>
      <c r="J1011" s="65" t="s">
        <v>610</v>
      </c>
      <c r="K1011" s="65" t="s">
        <v>482</v>
      </c>
    </row>
    <row r="1012" spans="1:11">
      <c r="A1012" s="65" t="s">
        <v>68</v>
      </c>
      <c r="B1012" s="65" t="s">
        <v>7203</v>
      </c>
      <c r="C1012" s="65" t="s">
        <v>7204</v>
      </c>
      <c r="D1012" s="65" t="s">
        <v>1037</v>
      </c>
      <c r="E1012" s="65" t="s">
        <v>482</v>
      </c>
      <c r="F1012" s="65" t="s">
        <v>7205</v>
      </c>
      <c r="G1012" s="65" t="s">
        <v>7206</v>
      </c>
      <c r="H1012" s="65" t="s">
        <v>482</v>
      </c>
      <c r="I1012" s="65" t="s">
        <v>482</v>
      </c>
      <c r="J1012" s="65" t="s">
        <v>614</v>
      </c>
      <c r="K1012" s="65" t="s">
        <v>482</v>
      </c>
    </row>
    <row r="1013" spans="1:11">
      <c r="A1013" s="65" t="s">
        <v>68</v>
      </c>
      <c r="B1013" s="65" t="s">
        <v>7207</v>
      </c>
      <c r="C1013" s="65" t="s">
        <v>7208</v>
      </c>
      <c r="D1013" s="65" t="s">
        <v>1037</v>
      </c>
      <c r="E1013" s="65" t="s">
        <v>482</v>
      </c>
      <c r="F1013" s="65" t="s">
        <v>7209</v>
      </c>
      <c r="G1013" s="65" t="s">
        <v>7210</v>
      </c>
      <c r="H1013" s="65" t="s">
        <v>482</v>
      </c>
      <c r="I1013" s="65" t="s">
        <v>482</v>
      </c>
      <c r="J1013" s="65" t="s">
        <v>618</v>
      </c>
      <c r="K1013" s="65" t="s">
        <v>482</v>
      </c>
    </row>
    <row r="1014" spans="1:11">
      <c r="A1014" s="65" t="s">
        <v>68</v>
      </c>
      <c r="B1014" s="65" t="s">
        <v>7211</v>
      </c>
      <c r="C1014" s="65" t="s">
        <v>7212</v>
      </c>
      <c r="D1014" s="65" t="s">
        <v>1037</v>
      </c>
      <c r="E1014" s="65" t="s">
        <v>482</v>
      </c>
      <c r="F1014" s="65" t="s">
        <v>7213</v>
      </c>
      <c r="G1014" s="65" t="s">
        <v>7214</v>
      </c>
      <c r="H1014" s="65" t="s">
        <v>482</v>
      </c>
      <c r="I1014" s="65" t="s">
        <v>482</v>
      </c>
      <c r="J1014" s="65" t="s">
        <v>622</v>
      </c>
      <c r="K1014" s="65" t="s">
        <v>482</v>
      </c>
    </row>
    <row r="1015" spans="1:11">
      <c r="A1015" s="65" t="s">
        <v>68</v>
      </c>
      <c r="B1015" s="65" t="s">
        <v>7215</v>
      </c>
      <c r="C1015" s="65" t="s">
        <v>7216</v>
      </c>
      <c r="D1015" s="65" t="s">
        <v>1037</v>
      </c>
      <c r="E1015" s="65" t="s">
        <v>482</v>
      </c>
      <c r="F1015" s="65" t="s">
        <v>7217</v>
      </c>
      <c r="G1015" s="65" t="s">
        <v>7218</v>
      </c>
      <c r="H1015" s="65" t="s">
        <v>482</v>
      </c>
      <c r="I1015" s="65" t="s">
        <v>482</v>
      </c>
      <c r="J1015" s="65" t="s">
        <v>626</v>
      </c>
      <c r="K1015" s="65" t="s">
        <v>482</v>
      </c>
    </row>
    <row r="1016" spans="1:11">
      <c r="A1016" s="65" t="s">
        <v>68</v>
      </c>
      <c r="B1016" s="65" t="s">
        <v>7219</v>
      </c>
      <c r="C1016" s="65" t="s">
        <v>7220</v>
      </c>
      <c r="D1016" s="65" t="s">
        <v>1037</v>
      </c>
      <c r="E1016" s="65" t="s">
        <v>482</v>
      </c>
      <c r="F1016" s="65" t="s">
        <v>7221</v>
      </c>
      <c r="G1016" s="65" t="s">
        <v>7222</v>
      </c>
      <c r="H1016" s="65" t="s">
        <v>482</v>
      </c>
      <c r="I1016" s="65" t="s">
        <v>482</v>
      </c>
      <c r="J1016" s="65" t="s">
        <v>630</v>
      </c>
      <c r="K1016" s="65" t="s">
        <v>482</v>
      </c>
    </row>
    <row r="1017" spans="1:11">
      <c r="A1017" s="65" t="s">
        <v>68</v>
      </c>
      <c r="B1017" s="65" t="s">
        <v>7223</v>
      </c>
      <c r="C1017" s="65" t="s">
        <v>7224</v>
      </c>
      <c r="D1017" s="65" t="s">
        <v>1037</v>
      </c>
      <c r="E1017" s="65" t="s">
        <v>482</v>
      </c>
      <c r="F1017" s="65" t="s">
        <v>7225</v>
      </c>
      <c r="G1017" s="65" t="s">
        <v>7226</v>
      </c>
      <c r="H1017" s="65" t="s">
        <v>482</v>
      </c>
      <c r="I1017" s="65" t="s">
        <v>482</v>
      </c>
      <c r="J1017" s="65" t="s">
        <v>634</v>
      </c>
      <c r="K1017" s="65" t="s">
        <v>482</v>
      </c>
    </row>
    <row r="1018" spans="1:11">
      <c r="A1018" s="65" t="s">
        <v>68</v>
      </c>
      <c r="B1018" s="65" t="s">
        <v>7227</v>
      </c>
      <c r="C1018" s="65" t="s">
        <v>7228</v>
      </c>
      <c r="D1018" s="65" t="s">
        <v>1037</v>
      </c>
      <c r="E1018" s="65" t="s">
        <v>482</v>
      </c>
      <c r="F1018" s="65" t="s">
        <v>7229</v>
      </c>
      <c r="G1018" s="65" t="s">
        <v>7230</v>
      </c>
      <c r="H1018" s="65" t="s">
        <v>482</v>
      </c>
      <c r="I1018" s="65" t="s">
        <v>482</v>
      </c>
      <c r="J1018" s="65" t="s">
        <v>510</v>
      </c>
      <c r="K1018" s="65" t="s">
        <v>482</v>
      </c>
    </row>
    <row r="1019" spans="1:11">
      <c r="A1019" s="65" t="s">
        <v>68</v>
      </c>
      <c r="B1019" s="65" t="s">
        <v>1038</v>
      </c>
      <c r="C1019" s="65" t="s">
        <v>7231</v>
      </c>
      <c r="D1019" s="65" t="s">
        <v>1025</v>
      </c>
      <c r="E1019" s="65" t="s">
        <v>482</v>
      </c>
      <c r="F1019" s="65" t="s">
        <v>7232</v>
      </c>
      <c r="G1019" s="65" t="s">
        <v>7233</v>
      </c>
      <c r="H1019" s="65" t="s">
        <v>482</v>
      </c>
      <c r="I1019" s="65" t="s">
        <v>482</v>
      </c>
      <c r="J1019" s="65" t="s">
        <v>75</v>
      </c>
      <c r="K1019" s="65" t="s">
        <v>482</v>
      </c>
    </row>
    <row r="1020" spans="1:11">
      <c r="A1020" s="65" t="s">
        <v>68</v>
      </c>
      <c r="B1020" s="65" t="s">
        <v>7234</v>
      </c>
      <c r="C1020" s="65" t="s">
        <v>7235</v>
      </c>
      <c r="D1020" s="65" t="s">
        <v>1320</v>
      </c>
      <c r="E1020" s="65" t="s">
        <v>482</v>
      </c>
      <c r="F1020" s="65" t="s">
        <v>7236</v>
      </c>
      <c r="G1020" s="65" t="s">
        <v>7237</v>
      </c>
      <c r="H1020" s="65" t="s">
        <v>482</v>
      </c>
      <c r="I1020" s="65" t="s">
        <v>482</v>
      </c>
      <c r="J1020" s="65" t="s">
        <v>7238</v>
      </c>
      <c r="K1020" s="65" t="s">
        <v>482</v>
      </c>
    </row>
    <row r="1021" spans="1:11">
      <c r="A1021" s="65" t="s">
        <v>68</v>
      </c>
      <c r="B1021" s="65" t="s">
        <v>4367</v>
      </c>
      <c r="C1021" s="65" t="s">
        <v>7239</v>
      </c>
      <c r="D1021" s="65" t="s">
        <v>4367</v>
      </c>
      <c r="E1021" s="65" t="s">
        <v>38</v>
      </c>
      <c r="F1021" s="65" t="s">
        <v>7240</v>
      </c>
      <c r="H1021" s="65" t="s">
        <v>482</v>
      </c>
      <c r="I1021" s="65" t="s">
        <v>482</v>
      </c>
      <c r="J1021" s="65" t="s">
        <v>482</v>
      </c>
      <c r="K1021" s="65" t="s">
        <v>482</v>
      </c>
    </row>
    <row r="1022" spans="1:11">
      <c r="A1022" s="65" t="s">
        <v>68</v>
      </c>
      <c r="B1022" s="65" t="s">
        <v>1290</v>
      </c>
      <c r="C1022" s="65" t="s">
        <v>7241</v>
      </c>
      <c r="D1022" s="65" t="s">
        <v>1050</v>
      </c>
      <c r="E1022" s="65" t="s">
        <v>482</v>
      </c>
      <c r="F1022" s="65" t="s">
        <v>7242</v>
      </c>
      <c r="G1022" s="65" t="s">
        <v>7243</v>
      </c>
      <c r="H1022" s="65" t="s">
        <v>482</v>
      </c>
      <c r="I1022" s="65" t="s">
        <v>482</v>
      </c>
      <c r="J1022" s="65" t="s">
        <v>7244</v>
      </c>
      <c r="K1022" s="65" t="s">
        <v>482</v>
      </c>
    </row>
    <row r="1023" spans="1:11">
      <c r="A1023" s="65" t="s">
        <v>68</v>
      </c>
      <c r="B1023" s="65" t="s">
        <v>7245</v>
      </c>
      <c r="C1023" s="65" t="s">
        <v>7246</v>
      </c>
      <c r="D1023" s="65" t="s">
        <v>1290</v>
      </c>
      <c r="E1023" s="65" t="s">
        <v>38</v>
      </c>
      <c r="F1023" s="65" t="s">
        <v>7247</v>
      </c>
      <c r="G1023" s="65" t="s">
        <v>7248</v>
      </c>
      <c r="H1023" s="65" t="s">
        <v>482</v>
      </c>
      <c r="I1023" s="65" t="s">
        <v>482</v>
      </c>
      <c r="J1023" s="65" t="s">
        <v>7249</v>
      </c>
      <c r="K1023" s="65" t="s">
        <v>482</v>
      </c>
    </row>
    <row r="1024" spans="1:11">
      <c r="A1024" s="65" t="s">
        <v>68</v>
      </c>
      <c r="B1024" s="65" t="s">
        <v>1340</v>
      </c>
      <c r="C1024" s="65" t="s">
        <v>7250</v>
      </c>
      <c r="D1024" s="65" t="s">
        <v>1290</v>
      </c>
      <c r="E1024" s="65" t="s">
        <v>38</v>
      </c>
      <c r="F1024" s="65" t="s">
        <v>7251</v>
      </c>
      <c r="G1024" s="65" t="s">
        <v>7252</v>
      </c>
      <c r="H1024" s="65" t="s">
        <v>482</v>
      </c>
      <c r="I1024" s="65" t="s">
        <v>482</v>
      </c>
      <c r="J1024" s="65" t="s">
        <v>7253</v>
      </c>
      <c r="K1024" s="65" t="s">
        <v>482</v>
      </c>
    </row>
    <row r="1025" spans="1:11">
      <c r="A1025" s="65" t="s">
        <v>68</v>
      </c>
      <c r="B1025" s="65" t="s">
        <v>7254</v>
      </c>
      <c r="C1025" s="65" t="s">
        <v>7255</v>
      </c>
      <c r="D1025" s="65" t="s">
        <v>7245</v>
      </c>
      <c r="E1025" s="65" t="s">
        <v>482</v>
      </c>
      <c r="F1025" s="65" t="s">
        <v>7256</v>
      </c>
      <c r="G1025" s="65" t="s">
        <v>7257</v>
      </c>
      <c r="H1025" s="65" t="s">
        <v>482</v>
      </c>
      <c r="I1025" s="65" t="s">
        <v>482</v>
      </c>
      <c r="J1025" s="65" t="s">
        <v>7258</v>
      </c>
      <c r="K1025" s="65" t="s">
        <v>482</v>
      </c>
    </row>
    <row r="1026" spans="1:11">
      <c r="A1026" s="65" t="s">
        <v>68</v>
      </c>
      <c r="B1026" s="65" t="s">
        <v>7259</v>
      </c>
      <c r="C1026" s="65" t="s">
        <v>7260</v>
      </c>
      <c r="D1026" s="65" t="s">
        <v>7245</v>
      </c>
      <c r="E1026" s="65" t="s">
        <v>482</v>
      </c>
      <c r="F1026" s="65" t="s">
        <v>7261</v>
      </c>
      <c r="G1026" s="65" t="s">
        <v>7262</v>
      </c>
      <c r="H1026" s="65" t="s">
        <v>482</v>
      </c>
      <c r="I1026" s="65" t="s">
        <v>482</v>
      </c>
      <c r="J1026" s="65" t="s">
        <v>7263</v>
      </c>
      <c r="K1026" s="65" t="s">
        <v>482</v>
      </c>
    </row>
    <row r="1027" spans="1:11">
      <c r="A1027" s="65" t="s">
        <v>68</v>
      </c>
      <c r="B1027" s="65" t="s">
        <v>7264</v>
      </c>
      <c r="C1027" s="65" t="s">
        <v>7265</v>
      </c>
      <c r="D1027" s="65" t="s">
        <v>1247</v>
      </c>
      <c r="E1027" s="65" t="s">
        <v>482</v>
      </c>
      <c r="F1027" s="65" t="s">
        <v>7266</v>
      </c>
      <c r="G1027" s="65" t="s">
        <v>7267</v>
      </c>
      <c r="H1027" s="65" t="s">
        <v>482</v>
      </c>
      <c r="I1027" s="65" t="s">
        <v>482</v>
      </c>
      <c r="J1027" s="65" t="s">
        <v>7268</v>
      </c>
      <c r="K1027" s="65" t="s">
        <v>482</v>
      </c>
    </row>
    <row r="1028" spans="1:11">
      <c r="A1028" s="65" t="s">
        <v>68</v>
      </c>
      <c r="B1028" s="65" t="s">
        <v>7269</v>
      </c>
      <c r="C1028" s="65" t="s">
        <v>7270</v>
      </c>
      <c r="D1028" s="65" t="s">
        <v>1247</v>
      </c>
      <c r="E1028" s="65" t="s">
        <v>482</v>
      </c>
      <c r="F1028" s="65" t="s">
        <v>7271</v>
      </c>
      <c r="G1028" s="65" t="s">
        <v>7272</v>
      </c>
      <c r="H1028" s="65" t="s">
        <v>482</v>
      </c>
      <c r="I1028" s="65" t="s">
        <v>482</v>
      </c>
      <c r="J1028" s="65" t="s">
        <v>7273</v>
      </c>
      <c r="K1028" s="65" t="s">
        <v>482</v>
      </c>
    </row>
    <row r="1029" spans="1:11">
      <c r="A1029" s="65" t="s">
        <v>76</v>
      </c>
      <c r="B1029" s="65" t="s">
        <v>1050</v>
      </c>
      <c r="C1029" s="65" t="s">
        <v>5807</v>
      </c>
      <c r="D1029" s="65" t="s">
        <v>4367</v>
      </c>
      <c r="E1029" s="65" t="s">
        <v>38</v>
      </c>
      <c r="F1029" s="65" t="s">
        <v>7274</v>
      </c>
      <c r="G1029" s="65" t="s">
        <v>5809</v>
      </c>
      <c r="H1029" s="65" t="s">
        <v>482</v>
      </c>
      <c r="I1029" s="65" t="s">
        <v>482</v>
      </c>
      <c r="J1029" s="65" t="s">
        <v>38</v>
      </c>
      <c r="K1029" s="65" t="s">
        <v>482</v>
      </c>
    </row>
    <row r="1030" spans="1:11">
      <c r="A1030" s="65" t="s">
        <v>76</v>
      </c>
      <c r="B1030" s="65" t="s">
        <v>1025</v>
      </c>
      <c r="C1030" s="65" t="s">
        <v>5810</v>
      </c>
      <c r="D1030" s="65" t="s">
        <v>1050</v>
      </c>
      <c r="E1030" s="65" t="s">
        <v>38</v>
      </c>
      <c r="F1030" s="65" t="s">
        <v>7275</v>
      </c>
      <c r="G1030" s="65" t="s">
        <v>5812</v>
      </c>
      <c r="H1030" s="65" t="s">
        <v>482</v>
      </c>
      <c r="I1030" s="65" t="s">
        <v>482</v>
      </c>
      <c r="J1030" s="65" t="s">
        <v>35</v>
      </c>
      <c r="K1030" s="65" t="s">
        <v>482</v>
      </c>
    </row>
    <row r="1031" spans="1:11">
      <c r="A1031" s="65" t="s">
        <v>76</v>
      </c>
      <c r="B1031" s="65" t="s">
        <v>1026</v>
      </c>
      <c r="C1031" s="65" t="s">
        <v>7276</v>
      </c>
      <c r="D1031" s="65" t="s">
        <v>1025</v>
      </c>
      <c r="E1031" s="65" t="s">
        <v>482</v>
      </c>
      <c r="F1031" s="65" t="s">
        <v>7277</v>
      </c>
      <c r="G1031" s="65" t="s">
        <v>7278</v>
      </c>
      <c r="H1031" s="65" t="s">
        <v>482</v>
      </c>
      <c r="I1031" s="65" t="s">
        <v>482</v>
      </c>
      <c r="J1031" s="65" t="s">
        <v>15</v>
      </c>
      <c r="K1031" s="65" t="s">
        <v>482</v>
      </c>
    </row>
    <row r="1032" spans="1:11">
      <c r="A1032" s="65" t="s">
        <v>76</v>
      </c>
      <c r="B1032" s="65" t="s">
        <v>1043</v>
      </c>
      <c r="C1032" s="65" t="s">
        <v>6677</v>
      </c>
      <c r="D1032" s="65" t="s">
        <v>1050</v>
      </c>
      <c r="E1032" s="65" t="s">
        <v>38</v>
      </c>
      <c r="F1032" s="65" t="s">
        <v>7279</v>
      </c>
      <c r="G1032" s="65" t="s">
        <v>6679</v>
      </c>
      <c r="H1032" s="65" t="s">
        <v>482</v>
      </c>
      <c r="I1032" s="65" t="s">
        <v>482</v>
      </c>
      <c r="J1032" s="65" t="s">
        <v>2674</v>
      </c>
      <c r="K1032" s="65" t="s">
        <v>482</v>
      </c>
    </row>
    <row r="1033" spans="1:11">
      <c r="A1033" s="65" t="s">
        <v>76</v>
      </c>
      <c r="B1033" s="65" t="s">
        <v>1065</v>
      </c>
      <c r="C1033" s="65" t="s">
        <v>5484</v>
      </c>
      <c r="D1033" s="65" t="s">
        <v>1050</v>
      </c>
      <c r="E1033" s="65" t="s">
        <v>482</v>
      </c>
      <c r="F1033" s="65" t="s">
        <v>7280</v>
      </c>
      <c r="G1033" s="65" t="s">
        <v>5486</v>
      </c>
      <c r="H1033" s="65" t="s">
        <v>482</v>
      </c>
      <c r="I1033" s="65" t="s">
        <v>482</v>
      </c>
      <c r="J1033" s="65" t="s">
        <v>62</v>
      </c>
      <c r="K1033" s="65" t="s">
        <v>482</v>
      </c>
    </row>
    <row r="1034" spans="1:11">
      <c r="A1034" s="65" t="s">
        <v>76</v>
      </c>
      <c r="B1034" s="65" t="s">
        <v>1066</v>
      </c>
      <c r="C1034" s="65" t="s">
        <v>6278</v>
      </c>
      <c r="D1034" s="65" t="s">
        <v>1050</v>
      </c>
      <c r="E1034" s="65" t="s">
        <v>38</v>
      </c>
      <c r="F1034" s="65" t="s">
        <v>7281</v>
      </c>
      <c r="G1034" s="65" t="s">
        <v>6280</v>
      </c>
      <c r="H1034" s="65" t="s">
        <v>482</v>
      </c>
      <c r="I1034" s="65" t="s">
        <v>482</v>
      </c>
      <c r="J1034" s="65" t="s">
        <v>51</v>
      </c>
      <c r="K1034" s="65" t="s">
        <v>482</v>
      </c>
    </row>
    <row r="1035" spans="1:11">
      <c r="A1035" s="65" t="s">
        <v>76</v>
      </c>
      <c r="B1035" s="65" t="s">
        <v>1175</v>
      </c>
      <c r="C1035" s="65" t="s">
        <v>7282</v>
      </c>
      <c r="D1035" s="65" t="s">
        <v>1066</v>
      </c>
      <c r="E1035" s="65" t="s">
        <v>482</v>
      </c>
      <c r="F1035" s="65" t="s">
        <v>7283</v>
      </c>
      <c r="G1035" s="65" t="s">
        <v>7284</v>
      </c>
      <c r="H1035" s="65" t="s">
        <v>482</v>
      </c>
      <c r="I1035" s="65" t="s">
        <v>482</v>
      </c>
      <c r="J1035" s="65" t="s">
        <v>129</v>
      </c>
      <c r="K1035" s="65" t="s">
        <v>482</v>
      </c>
    </row>
    <row r="1036" spans="1:11">
      <c r="A1036" s="65" t="s">
        <v>76</v>
      </c>
      <c r="B1036" s="65" t="s">
        <v>1176</v>
      </c>
      <c r="C1036" s="65" t="s">
        <v>7285</v>
      </c>
      <c r="D1036" s="65" t="s">
        <v>1066</v>
      </c>
      <c r="E1036" s="65" t="s">
        <v>482</v>
      </c>
      <c r="F1036" s="65" t="s">
        <v>7286</v>
      </c>
      <c r="G1036" s="65" t="s">
        <v>7287</v>
      </c>
      <c r="H1036" s="65" t="s">
        <v>482</v>
      </c>
      <c r="I1036" s="65" t="s">
        <v>482</v>
      </c>
      <c r="J1036" s="65" t="s">
        <v>42</v>
      </c>
      <c r="K1036" s="65" t="s">
        <v>482</v>
      </c>
    </row>
    <row r="1037" spans="1:11">
      <c r="A1037" s="65" t="s">
        <v>68</v>
      </c>
      <c r="B1037" s="65" t="s">
        <v>7288</v>
      </c>
      <c r="C1037" s="65" t="s">
        <v>7289</v>
      </c>
      <c r="D1037" s="65" t="s">
        <v>1139</v>
      </c>
      <c r="E1037" s="65" t="s">
        <v>482</v>
      </c>
      <c r="F1037" s="65" t="s">
        <v>7290</v>
      </c>
      <c r="G1037" s="65" t="s">
        <v>7291</v>
      </c>
      <c r="H1037" s="65" t="s">
        <v>482</v>
      </c>
      <c r="I1037" s="65" t="s">
        <v>482</v>
      </c>
      <c r="J1037" s="65" t="s">
        <v>7292</v>
      </c>
      <c r="K1037" s="65" t="s">
        <v>482</v>
      </c>
    </row>
    <row r="1038" spans="1:11">
      <c r="A1038" s="65" t="s">
        <v>7293</v>
      </c>
      <c r="B1038" s="65" t="s">
        <v>1050</v>
      </c>
      <c r="C1038" s="65" t="s">
        <v>5807</v>
      </c>
      <c r="D1038" s="65" t="s">
        <v>4367</v>
      </c>
      <c r="E1038" s="65" t="s">
        <v>38</v>
      </c>
      <c r="F1038" s="65" t="s">
        <v>7294</v>
      </c>
      <c r="G1038" s="65" t="s">
        <v>5809</v>
      </c>
      <c r="H1038" s="65" t="s">
        <v>482</v>
      </c>
      <c r="I1038" s="65" t="s">
        <v>482</v>
      </c>
      <c r="J1038" s="65" t="s">
        <v>38</v>
      </c>
      <c r="K1038" s="65" t="s">
        <v>482</v>
      </c>
    </row>
    <row r="1039" spans="1:11">
      <c r="A1039" s="65" t="s">
        <v>7293</v>
      </c>
      <c r="B1039" s="65" t="s">
        <v>1025</v>
      </c>
      <c r="C1039" s="65" t="s">
        <v>6300</v>
      </c>
      <c r="D1039" s="65" t="s">
        <v>1050</v>
      </c>
      <c r="E1039" s="65" t="s">
        <v>38</v>
      </c>
      <c r="F1039" s="65" t="s">
        <v>7295</v>
      </c>
      <c r="G1039" s="65" t="s">
        <v>6302</v>
      </c>
      <c r="H1039" s="65" t="s">
        <v>482</v>
      </c>
      <c r="I1039" s="65" t="s">
        <v>482</v>
      </c>
      <c r="J1039" s="65" t="s">
        <v>35</v>
      </c>
      <c r="K1039" s="65" t="s">
        <v>482</v>
      </c>
    </row>
    <row r="1040" spans="1:11">
      <c r="A1040" s="65" t="s">
        <v>7293</v>
      </c>
      <c r="B1040" s="65" t="s">
        <v>1026</v>
      </c>
      <c r="C1040" s="65" t="s">
        <v>6781</v>
      </c>
      <c r="D1040" s="65" t="s">
        <v>1025</v>
      </c>
      <c r="E1040" s="65" t="s">
        <v>482</v>
      </c>
      <c r="F1040" s="65" t="s">
        <v>7296</v>
      </c>
      <c r="G1040" s="65" t="s">
        <v>6783</v>
      </c>
      <c r="H1040" s="65" t="s">
        <v>482</v>
      </c>
      <c r="I1040" s="65" t="s">
        <v>482</v>
      </c>
      <c r="J1040" s="65" t="s">
        <v>15</v>
      </c>
      <c r="K1040" s="65" t="s">
        <v>38</v>
      </c>
    </row>
    <row r="1041" spans="1:11">
      <c r="A1041" s="65" t="s">
        <v>32</v>
      </c>
      <c r="B1041" s="65" t="s">
        <v>4367</v>
      </c>
      <c r="C1041" s="65" t="s">
        <v>7297</v>
      </c>
      <c r="D1041" s="65" t="s">
        <v>4367</v>
      </c>
      <c r="E1041" s="65" t="s">
        <v>38</v>
      </c>
      <c r="F1041" s="65" t="s">
        <v>7298</v>
      </c>
      <c r="H1041" s="65" t="s">
        <v>482</v>
      </c>
      <c r="I1041" s="65" t="s">
        <v>482</v>
      </c>
      <c r="J1041" s="65" t="s">
        <v>482</v>
      </c>
      <c r="K1041" s="65" t="s">
        <v>482</v>
      </c>
    </row>
    <row r="1042" spans="1:11">
      <c r="A1042" s="65" t="s">
        <v>68</v>
      </c>
      <c r="B1042" s="65" t="s">
        <v>1183</v>
      </c>
      <c r="C1042" s="65" t="s">
        <v>7299</v>
      </c>
      <c r="D1042" s="65" t="s">
        <v>1077</v>
      </c>
      <c r="E1042" s="65" t="s">
        <v>38</v>
      </c>
      <c r="F1042" s="65" t="s">
        <v>7300</v>
      </c>
      <c r="G1042" s="65" t="s">
        <v>7301</v>
      </c>
      <c r="H1042" s="65" t="s">
        <v>482</v>
      </c>
      <c r="I1042" s="65" t="s">
        <v>482</v>
      </c>
      <c r="J1042" s="65" t="s">
        <v>7302</v>
      </c>
      <c r="K1042" s="65" t="s">
        <v>482</v>
      </c>
    </row>
    <row r="1043" spans="1:11">
      <c r="A1043" s="65" t="s">
        <v>68</v>
      </c>
      <c r="B1043" s="65" t="s">
        <v>7303</v>
      </c>
      <c r="C1043" s="65" t="s">
        <v>3552</v>
      </c>
      <c r="D1043" s="65" t="s">
        <v>1183</v>
      </c>
      <c r="E1043" s="65" t="s">
        <v>482</v>
      </c>
      <c r="F1043" s="65" t="s">
        <v>7304</v>
      </c>
      <c r="G1043" s="65" t="s">
        <v>3554</v>
      </c>
      <c r="H1043" s="65" t="s">
        <v>482</v>
      </c>
      <c r="I1043" s="65" t="s">
        <v>482</v>
      </c>
      <c r="J1043" s="65" t="s">
        <v>7305</v>
      </c>
      <c r="K1043" s="65" t="s">
        <v>482</v>
      </c>
    </row>
    <row r="1044" spans="1:11">
      <c r="A1044" s="65" t="s">
        <v>68</v>
      </c>
      <c r="B1044" s="65" t="s">
        <v>7306</v>
      </c>
      <c r="C1044" s="65" t="s">
        <v>3557</v>
      </c>
      <c r="D1044" s="65" t="s">
        <v>1183</v>
      </c>
      <c r="E1044" s="65" t="s">
        <v>482</v>
      </c>
      <c r="F1044" s="65" t="s">
        <v>7307</v>
      </c>
      <c r="G1044" s="65" t="s">
        <v>3559</v>
      </c>
      <c r="H1044" s="65" t="s">
        <v>482</v>
      </c>
      <c r="I1044" s="65" t="s">
        <v>482</v>
      </c>
      <c r="J1044" s="65" t="s">
        <v>7308</v>
      </c>
      <c r="K1044" s="65" t="s">
        <v>482</v>
      </c>
    </row>
    <row r="1045" spans="1:11">
      <c r="A1045" s="65" t="s">
        <v>68</v>
      </c>
      <c r="B1045" s="65" t="s">
        <v>7309</v>
      </c>
      <c r="C1045" s="65" t="s">
        <v>3562</v>
      </c>
      <c r="D1045" s="65" t="s">
        <v>1183</v>
      </c>
      <c r="E1045" s="65" t="s">
        <v>482</v>
      </c>
      <c r="F1045" s="65" t="s">
        <v>7310</v>
      </c>
      <c r="G1045" s="65" t="s">
        <v>3564</v>
      </c>
      <c r="H1045" s="65" t="s">
        <v>482</v>
      </c>
      <c r="I1045" s="65" t="s">
        <v>482</v>
      </c>
      <c r="J1045" s="65" t="s">
        <v>7311</v>
      </c>
      <c r="K1045" s="65" t="s">
        <v>482</v>
      </c>
    </row>
    <row r="1046" spans="1:11">
      <c r="A1046" s="65" t="s">
        <v>98</v>
      </c>
      <c r="B1046" s="65" t="s">
        <v>7312</v>
      </c>
      <c r="C1046" s="65" t="s">
        <v>6211</v>
      </c>
      <c r="D1046" s="65" t="s">
        <v>1441</v>
      </c>
      <c r="E1046" s="65" t="s">
        <v>482</v>
      </c>
      <c r="F1046" s="65" t="s">
        <v>7313</v>
      </c>
      <c r="G1046" s="65" t="s">
        <v>6213</v>
      </c>
      <c r="H1046" s="65" t="s">
        <v>482</v>
      </c>
      <c r="I1046" s="65" t="s">
        <v>482</v>
      </c>
      <c r="J1046" s="65" t="s">
        <v>3304</v>
      </c>
      <c r="K1046" s="65" t="s">
        <v>38</v>
      </c>
    </row>
    <row r="1047" spans="1:11">
      <c r="A1047" s="65" t="s">
        <v>68</v>
      </c>
      <c r="B1047" s="65" t="s">
        <v>7314</v>
      </c>
      <c r="C1047" s="65" t="s">
        <v>7315</v>
      </c>
      <c r="D1047" s="65" t="s">
        <v>1269</v>
      </c>
      <c r="E1047" s="65" t="s">
        <v>482</v>
      </c>
      <c r="F1047" s="65" t="s">
        <v>7316</v>
      </c>
      <c r="G1047" s="65" t="s">
        <v>7317</v>
      </c>
      <c r="H1047" s="65" t="s">
        <v>482</v>
      </c>
      <c r="I1047" s="65" t="s">
        <v>482</v>
      </c>
      <c r="J1047" s="65" t="s">
        <v>7318</v>
      </c>
      <c r="K1047" s="65" t="s">
        <v>482</v>
      </c>
    </row>
    <row r="1048" spans="1:11">
      <c r="A1048" s="65" t="s">
        <v>68</v>
      </c>
      <c r="B1048" s="65" t="s">
        <v>7319</v>
      </c>
      <c r="C1048" s="65" t="s">
        <v>7320</v>
      </c>
      <c r="D1048" s="65" t="s">
        <v>1269</v>
      </c>
      <c r="E1048" s="65" t="s">
        <v>482</v>
      </c>
      <c r="F1048" s="65" t="s">
        <v>7321</v>
      </c>
      <c r="G1048" s="65" t="s">
        <v>7322</v>
      </c>
      <c r="H1048" s="65" t="s">
        <v>482</v>
      </c>
      <c r="I1048" s="65" t="s">
        <v>482</v>
      </c>
      <c r="J1048" s="65" t="s">
        <v>7323</v>
      </c>
      <c r="K1048" s="65" t="s">
        <v>482</v>
      </c>
    </row>
    <row r="1049" spans="1:11">
      <c r="A1049" s="65" t="s">
        <v>68</v>
      </c>
      <c r="B1049" s="65" t="s">
        <v>7324</v>
      </c>
      <c r="C1049" s="65" t="s">
        <v>7325</v>
      </c>
      <c r="D1049" s="65" t="s">
        <v>1269</v>
      </c>
      <c r="E1049" s="65" t="s">
        <v>482</v>
      </c>
      <c r="F1049" s="65" t="s">
        <v>7326</v>
      </c>
      <c r="G1049" s="65" t="s">
        <v>7327</v>
      </c>
      <c r="H1049" s="65" t="s">
        <v>482</v>
      </c>
      <c r="I1049" s="65" t="s">
        <v>482</v>
      </c>
      <c r="J1049" s="65" t="s">
        <v>7328</v>
      </c>
      <c r="K1049" s="65" t="s">
        <v>482</v>
      </c>
    </row>
    <row r="1050" spans="1:11">
      <c r="A1050" s="65" t="s">
        <v>68</v>
      </c>
      <c r="B1050" s="65" t="s">
        <v>7329</v>
      </c>
      <c r="C1050" s="65" t="s">
        <v>7330</v>
      </c>
      <c r="D1050" s="65" t="s">
        <v>1269</v>
      </c>
      <c r="E1050" s="65" t="s">
        <v>482</v>
      </c>
      <c r="F1050" s="65" t="s">
        <v>7331</v>
      </c>
      <c r="G1050" s="65" t="s">
        <v>7332</v>
      </c>
      <c r="H1050" s="65" t="s">
        <v>482</v>
      </c>
      <c r="I1050" s="65" t="s">
        <v>482</v>
      </c>
      <c r="J1050" s="65" t="s">
        <v>7333</v>
      </c>
      <c r="K1050" s="65" t="s">
        <v>482</v>
      </c>
    </row>
    <row r="1051" spans="1:11">
      <c r="A1051" s="65" t="s">
        <v>68</v>
      </c>
      <c r="B1051" s="65" t="s">
        <v>7334</v>
      </c>
      <c r="C1051" s="65" t="s">
        <v>7335</v>
      </c>
      <c r="D1051" s="65" t="s">
        <v>1269</v>
      </c>
      <c r="E1051" s="65" t="s">
        <v>482</v>
      </c>
      <c r="F1051" s="65" t="s">
        <v>7336</v>
      </c>
      <c r="G1051" s="65" t="s">
        <v>7337</v>
      </c>
      <c r="H1051" s="65" t="s">
        <v>482</v>
      </c>
      <c r="I1051" s="65" t="s">
        <v>482</v>
      </c>
      <c r="J1051" s="65" t="s">
        <v>7338</v>
      </c>
      <c r="K1051" s="65" t="s">
        <v>482</v>
      </c>
    </row>
    <row r="1052" spans="1:11">
      <c r="A1052" s="65" t="s">
        <v>68</v>
      </c>
      <c r="B1052" s="65" t="s">
        <v>7339</v>
      </c>
      <c r="C1052" s="65" t="s">
        <v>7340</v>
      </c>
      <c r="D1052" s="65" t="s">
        <v>1269</v>
      </c>
      <c r="E1052" s="65" t="s">
        <v>482</v>
      </c>
      <c r="F1052" s="65" t="s">
        <v>7341</v>
      </c>
      <c r="G1052" s="65" t="s">
        <v>7342</v>
      </c>
      <c r="H1052" s="65" t="s">
        <v>482</v>
      </c>
      <c r="I1052" s="65" t="s">
        <v>482</v>
      </c>
      <c r="J1052" s="65" t="s">
        <v>7343</v>
      </c>
      <c r="K1052" s="65" t="s">
        <v>482</v>
      </c>
    </row>
    <row r="1053" spans="1:11">
      <c r="A1053" s="65" t="s">
        <v>68</v>
      </c>
      <c r="B1053" s="65" t="s">
        <v>7344</v>
      </c>
      <c r="C1053" s="65" t="s">
        <v>7345</v>
      </c>
      <c r="D1053" s="65" t="s">
        <v>1269</v>
      </c>
      <c r="E1053" s="65" t="s">
        <v>482</v>
      </c>
      <c r="F1053" s="65" t="s">
        <v>7346</v>
      </c>
      <c r="G1053" s="65" t="s">
        <v>7347</v>
      </c>
      <c r="H1053" s="65" t="s">
        <v>482</v>
      </c>
      <c r="I1053" s="65" t="s">
        <v>482</v>
      </c>
      <c r="J1053" s="65" t="s">
        <v>7348</v>
      </c>
      <c r="K1053" s="65" t="s">
        <v>482</v>
      </c>
    </row>
    <row r="1054" spans="1:11">
      <c r="A1054" s="65" t="s">
        <v>68</v>
      </c>
      <c r="B1054" s="65" t="s">
        <v>7349</v>
      </c>
      <c r="C1054" s="65" t="s">
        <v>7350</v>
      </c>
      <c r="D1054" s="65" t="s">
        <v>1269</v>
      </c>
      <c r="E1054" s="65" t="s">
        <v>482</v>
      </c>
      <c r="F1054" s="65" t="s">
        <v>7351</v>
      </c>
      <c r="G1054" s="65" t="s">
        <v>7352</v>
      </c>
      <c r="H1054" s="65" t="s">
        <v>482</v>
      </c>
      <c r="I1054" s="65" t="s">
        <v>482</v>
      </c>
      <c r="J1054" s="65" t="s">
        <v>7353</v>
      </c>
      <c r="K1054" s="65" t="s">
        <v>482</v>
      </c>
    </row>
    <row r="1055" spans="1:11">
      <c r="A1055" s="65" t="s">
        <v>68</v>
      </c>
      <c r="B1055" s="65" t="s">
        <v>7354</v>
      </c>
      <c r="C1055" s="65" t="s">
        <v>7355</v>
      </c>
      <c r="D1055" s="65" t="s">
        <v>1269</v>
      </c>
      <c r="E1055" s="65" t="s">
        <v>482</v>
      </c>
      <c r="F1055" s="65" t="s">
        <v>7356</v>
      </c>
      <c r="G1055" s="65" t="s">
        <v>7357</v>
      </c>
      <c r="H1055" s="65" t="s">
        <v>482</v>
      </c>
      <c r="I1055" s="65" t="s">
        <v>482</v>
      </c>
      <c r="J1055" s="65" t="s">
        <v>7358</v>
      </c>
      <c r="K1055" s="65" t="s">
        <v>482</v>
      </c>
    </row>
    <row r="1056" spans="1:11">
      <c r="A1056" s="65" t="s">
        <v>68</v>
      </c>
      <c r="B1056" s="65" t="s">
        <v>7359</v>
      </c>
      <c r="C1056" s="65" t="s">
        <v>7360</v>
      </c>
      <c r="D1056" s="65" t="s">
        <v>1269</v>
      </c>
      <c r="E1056" s="65" t="s">
        <v>482</v>
      </c>
      <c r="F1056" s="65" t="s">
        <v>7361</v>
      </c>
      <c r="G1056" s="65" t="s">
        <v>7362</v>
      </c>
      <c r="H1056" s="65" t="s">
        <v>482</v>
      </c>
      <c r="I1056" s="65" t="s">
        <v>482</v>
      </c>
      <c r="J1056" s="65" t="s">
        <v>7363</v>
      </c>
      <c r="K1056" s="65" t="s">
        <v>482</v>
      </c>
    </row>
    <row r="1057" spans="1:11">
      <c r="A1057" s="65" t="s">
        <v>68</v>
      </c>
      <c r="B1057" s="65" t="s">
        <v>7364</v>
      </c>
      <c r="C1057" s="65" t="s">
        <v>7365</v>
      </c>
      <c r="D1057" s="65" t="s">
        <v>1269</v>
      </c>
      <c r="E1057" s="65" t="s">
        <v>482</v>
      </c>
      <c r="F1057" s="65" t="s">
        <v>7366</v>
      </c>
      <c r="G1057" s="65" t="s">
        <v>7367</v>
      </c>
      <c r="H1057" s="65" t="s">
        <v>482</v>
      </c>
      <c r="I1057" s="65" t="s">
        <v>482</v>
      </c>
      <c r="J1057" s="65" t="s">
        <v>7368</v>
      </c>
      <c r="K1057" s="65" t="s">
        <v>482</v>
      </c>
    </row>
    <row r="1058" spans="1:11">
      <c r="A1058" s="65" t="s">
        <v>68</v>
      </c>
      <c r="B1058" s="65" t="s">
        <v>7369</v>
      </c>
      <c r="C1058" s="65" t="s">
        <v>7370</v>
      </c>
      <c r="D1058" s="65" t="s">
        <v>1269</v>
      </c>
      <c r="E1058" s="65" t="s">
        <v>482</v>
      </c>
      <c r="F1058" s="65" t="s">
        <v>7371</v>
      </c>
      <c r="G1058" s="65" t="s">
        <v>7372</v>
      </c>
      <c r="H1058" s="65" t="s">
        <v>482</v>
      </c>
      <c r="I1058" s="65" t="s">
        <v>482</v>
      </c>
      <c r="J1058" s="65" t="s">
        <v>7373</v>
      </c>
      <c r="K1058" s="65" t="s">
        <v>482</v>
      </c>
    </row>
    <row r="1059" spans="1:11">
      <c r="A1059" s="65" t="s">
        <v>68</v>
      </c>
      <c r="B1059" s="65" t="s">
        <v>7374</v>
      </c>
      <c r="C1059" s="65" t="s">
        <v>7375</v>
      </c>
      <c r="D1059" s="65" t="s">
        <v>1269</v>
      </c>
      <c r="E1059" s="65" t="s">
        <v>482</v>
      </c>
      <c r="F1059" s="65" t="s">
        <v>7376</v>
      </c>
      <c r="G1059" s="65" t="s">
        <v>7377</v>
      </c>
      <c r="H1059" s="65" t="s">
        <v>482</v>
      </c>
      <c r="I1059" s="65" t="s">
        <v>482</v>
      </c>
      <c r="J1059" s="65" t="s">
        <v>7378</v>
      </c>
      <c r="K1059" s="65" t="s">
        <v>482</v>
      </c>
    </row>
    <row r="1060" spans="1:11">
      <c r="A1060" s="65" t="s">
        <v>68</v>
      </c>
      <c r="B1060" s="65" t="s">
        <v>7379</v>
      </c>
      <c r="C1060" s="65" t="s">
        <v>7380</v>
      </c>
      <c r="D1060" s="65" t="s">
        <v>1269</v>
      </c>
      <c r="E1060" s="65" t="s">
        <v>482</v>
      </c>
      <c r="F1060" s="65" t="s">
        <v>7381</v>
      </c>
      <c r="G1060" s="65" t="s">
        <v>7382</v>
      </c>
      <c r="H1060" s="65" t="s">
        <v>482</v>
      </c>
      <c r="I1060" s="65" t="s">
        <v>482</v>
      </c>
      <c r="J1060" s="65" t="s">
        <v>7383</v>
      </c>
      <c r="K1060" s="65" t="s">
        <v>482</v>
      </c>
    </row>
    <row r="1061" spans="1:11">
      <c r="A1061" s="65" t="s">
        <v>52</v>
      </c>
      <c r="B1061" s="65" t="s">
        <v>1075</v>
      </c>
      <c r="C1061" s="65" t="s">
        <v>7384</v>
      </c>
      <c r="D1061" s="65" t="s">
        <v>1050</v>
      </c>
      <c r="E1061" s="65" t="s">
        <v>482</v>
      </c>
      <c r="F1061" s="65" t="s">
        <v>7385</v>
      </c>
      <c r="G1061" s="65" t="s">
        <v>7386</v>
      </c>
      <c r="H1061" s="65" t="s">
        <v>482</v>
      </c>
      <c r="I1061" s="65" t="s">
        <v>482</v>
      </c>
      <c r="J1061" s="65" t="s">
        <v>3281</v>
      </c>
      <c r="K1061" s="65" t="s">
        <v>482</v>
      </c>
    </row>
    <row r="1062" spans="1:11">
      <c r="A1062" s="65" t="s">
        <v>32</v>
      </c>
      <c r="B1062" s="65" t="s">
        <v>1502</v>
      </c>
      <c r="C1062" s="65" t="s">
        <v>7387</v>
      </c>
      <c r="D1062" s="65" t="s">
        <v>1391</v>
      </c>
      <c r="E1062" s="65" t="s">
        <v>482</v>
      </c>
      <c r="F1062" s="65" t="s">
        <v>7388</v>
      </c>
      <c r="G1062" s="65" t="s">
        <v>7389</v>
      </c>
      <c r="H1062" s="65" t="s">
        <v>482</v>
      </c>
      <c r="I1062" s="65" t="s">
        <v>482</v>
      </c>
      <c r="J1062" s="65" t="s">
        <v>1434</v>
      </c>
      <c r="K1062" s="65" t="s">
        <v>482</v>
      </c>
    </row>
    <row r="1063" spans="1:11">
      <c r="A1063" s="65" t="s">
        <v>68</v>
      </c>
      <c r="B1063" s="65" t="s">
        <v>7390</v>
      </c>
      <c r="C1063" s="65" t="s">
        <v>7391</v>
      </c>
      <c r="D1063" s="65" t="s">
        <v>1269</v>
      </c>
      <c r="E1063" s="65" t="s">
        <v>482</v>
      </c>
      <c r="F1063" s="65" t="s">
        <v>7392</v>
      </c>
      <c r="G1063" s="65" t="s">
        <v>7393</v>
      </c>
      <c r="H1063" s="65" t="s">
        <v>482</v>
      </c>
      <c r="I1063" s="65" t="s">
        <v>482</v>
      </c>
      <c r="J1063" s="65" t="s">
        <v>7394</v>
      </c>
      <c r="K1063" s="65" t="s">
        <v>482</v>
      </c>
    </row>
    <row r="1064" spans="1:11">
      <c r="A1064" s="65" t="s">
        <v>68</v>
      </c>
      <c r="B1064" s="65" t="s">
        <v>7395</v>
      </c>
      <c r="C1064" s="65" t="s">
        <v>7396</v>
      </c>
      <c r="D1064" s="65" t="s">
        <v>1269</v>
      </c>
      <c r="E1064" s="65" t="s">
        <v>482</v>
      </c>
      <c r="F1064" s="65" t="s">
        <v>7397</v>
      </c>
      <c r="G1064" s="65" t="s">
        <v>7398</v>
      </c>
      <c r="H1064" s="65" t="s">
        <v>482</v>
      </c>
      <c r="I1064" s="65" t="s">
        <v>482</v>
      </c>
      <c r="J1064" s="65" t="s">
        <v>7399</v>
      </c>
      <c r="K1064" s="65" t="s">
        <v>482</v>
      </c>
    </row>
    <row r="1065" spans="1:11">
      <c r="A1065" s="65" t="s">
        <v>68</v>
      </c>
      <c r="B1065" s="65" t="s">
        <v>7400</v>
      </c>
      <c r="C1065" s="65" t="s">
        <v>7401</v>
      </c>
      <c r="D1065" s="65" t="s">
        <v>1269</v>
      </c>
      <c r="E1065" s="65" t="s">
        <v>482</v>
      </c>
      <c r="F1065" s="65" t="s">
        <v>7402</v>
      </c>
      <c r="G1065" s="65" t="s">
        <v>7403</v>
      </c>
      <c r="H1065" s="65" t="s">
        <v>482</v>
      </c>
      <c r="I1065" s="65" t="s">
        <v>482</v>
      </c>
      <c r="J1065" s="65" t="s">
        <v>7404</v>
      </c>
      <c r="K1065" s="65" t="s">
        <v>482</v>
      </c>
    </row>
    <row r="1066" spans="1:11">
      <c r="A1066" s="65" t="s">
        <v>68</v>
      </c>
      <c r="B1066" s="65" t="s">
        <v>7405</v>
      </c>
      <c r="C1066" s="65" t="s">
        <v>7406</v>
      </c>
      <c r="D1066" s="65" t="s">
        <v>1269</v>
      </c>
      <c r="E1066" s="65" t="s">
        <v>482</v>
      </c>
      <c r="F1066" s="65" t="s">
        <v>7407</v>
      </c>
      <c r="G1066" s="65" t="s">
        <v>7408</v>
      </c>
      <c r="H1066" s="65" t="s">
        <v>482</v>
      </c>
      <c r="I1066" s="65" t="s">
        <v>482</v>
      </c>
      <c r="J1066" s="65" t="s">
        <v>7409</v>
      </c>
      <c r="K1066" s="65" t="s">
        <v>482</v>
      </c>
    </row>
    <row r="1067" spans="1:11">
      <c r="A1067" s="65" t="s">
        <v>68</v>
      </c>
      <c r="B1067" s="65" t="s">
        <v>7410</v>
      </c>
      <c r="C1067" s="65" t="s">
        <v>7411</v>
      </c>
      <c r="D1067" s="65" t="s">
        <v>1269</v>
      </c>
      <c r="E1067" s="65" t="s">
        <v>482</v>
      </c>
      <c r="F1067" s="65" t="s">
        <v>7412</v>
      </c>
      <c r="G1067" s="65" t="s">
        <v>7413</v>
      </c>
      <c r="H1067" s="65" t="s">
        <v>482</v>
      </c>
      <c r="I1067" s="65" t="s">
        <v>482</v>
      </c>
      <c r="J1067" s="65" t="s">
        <v>7414</v>
      </c>
      <c r="K1067" s="65" t="s">
        <v>482</v>
      </c>
    </row>
    <row r="1068" spans="1:11">
      <c r="A1068" s="65" t="s">
        <v>68</v>
      </c>
      <c r="B1068" s="65" t="s">
        <v>7415</v>
      </c>
      <c r="C1068" s="65" t="s">
        <v>7416</v>
      </c>
      <c r="D1068" s="65" t="s">
        <v>1269</v>
      </c>
      <c r="E1068" s="65" t="s">
        <v>482</v>
      </c>
      <c r="F1068" s="65" t="s">
        <v>7417</v>
      </c>
      <c r="G1068" s="65" t="s">
        <v>7418</v>
      </c>
      <c r="H1068" s="65" t="s">
        <v>482</v>
      </c>
      <c r="I1068" s="65" t="s">
        <v>482</v>
      </c>
      <c r="J1068" s="65" t="s">
        <v>7419</v>
      </c>
      <c r="K1068" s="65" t="s">
        <v>482</v>
      </c>
    </row>
    <row r="1069" spans="1:11">
      <c r="A1069" s="65" t="s">
        <v>68</v>
      </c>
      <c r="B1069" s="65" t="s">
        <v>7420</v>
      </c>
      <c r="C1069" s="65" t="s">
        <v>7421</v>
      </c>
      <c r="D1069" s="65" t="s">
        <v>1269</v>
      </c>
      <c r="E1069" s="65" t="s">
        <v>482</v>
      </c>
      <c r="F1069" s="65" t="s">
        <v>7422</v>
      </c>
      <c r="G1069" s="65" t="s">
        <v>7423</v>
      </c>
      <c r="H1069" s="65" t="s">
        <v>482</v>
      </c>
      <c r="I1069" s="65" t="s">
        <v>482</v>
      </c>
      <c r="J1069" s="65" t="s">
        <v>7424</v>
      </c>
      <c r="K1069" s="65" t="s">
        <v>482</v>
      </c>
    </row>
    <row r="1070" spans="1:11">
      <c r="A1070" s="65" t="s">
        <v>68</v>
      </c>
      <c r="B1070" s="65" t="s">
        <v>7425</v>
      </c>
      <c r="C1070" s="65" t="s">
        <v>7426</v>
      </c>
      <c r="D1070" s="65" t="s">
        <v>1269</v>
      </c>
      <c r="E1070" s="65" t="s">
        <v>482</v>
      </c>
      <c r="F1070" s="65" t="s">
        <v>7427</v>
      </c>
      <c r="G1070" s="65" t="s">
        <v>7428</v>
      </c>
      <c r="H1070" s="65" t="s">
        <v>482</v>
      </c>
      <c r="I1070" s="65" t="s">
        <v>482</v>
      </c>
      <c r="J1070" s="65" t="s">
        <v>7429</v>
      </c>
      <c r="K1070" s="65" t="s">
        <v>482</v>
      </c>
    </row>
    <row r="1071" spans="1:11">
      <c r="A1071" s="65" t="s">
        <v>68</v>
      </c>
      <c r="B1071" s="65" t="s">
        <v>7430</v>
      </c>
      <c r="C1071" s="65" t="s">
        <v>7431</v>
      </c>
      <c r="D1071" s="65" t="s">
        <v>1269</v>
      </c>
      <c r="E1071" s="65" t="s">
        <v>482</v>
      </c>
      <c r="F1071" s="65" t="s">
        <v>7432</v>
      </c>
      <c r="G1071" s="65" t="s">
        <v>7433</v>
      </c>
      <c r="H1071" s="65" t="s">
        <v>482</v>
      </c>
      <c r="I1071" s="65" t="s">
        <v>482</v>
      </c>
      <c r="J1071" s="65" t="s">
        <v>7434</v>
      </c>
      <c r="K1071" s="65" t="s">
        <v>482</v>
      </c>
    </row>
    <row r="1072" spans="1:11">
      <c r="A1072" s="65" t="s">
        <v>68</v>
      </c>
      <c r="B1072" s="65" t="s">
        <v>7435</v>
      </c>
      <c r="C1072" s="65" t="s">
        <v>3557</v>
      </c>
      <c r="D1072" s="65" t="s">
        <v>1159</v>
      </c>
      <c r="E1072" s="65" t="s">
        <v>482</v>
      </c>
      <c r="F1072" s="65" t="s">
        <v>7436</v>
      </c>
      <c r="G1072" s="65" t="s">
        <v>3559</v>
      </c>
      <c r="H1072" s="65" t="s">
        <v>482</v>
      </c>
      <c r="I1072" s="65" t="s">
        <v>482</v>
      </c>
      <c r="J1072" s="65" t="s">
        <v>2821</v>
      </c>
      <c r="K1072" s="65" t="s">
        <v>482</v>
      </c>
    </row>
    <row r="1073" spans="1:11">
      <c r="A1073" s="65" t="s">
        <v>68</v>
      </c>
      <c r="B1073" s="65" t="s">
        <v>1270</v>
      </c>
      <c r="C1073" s="65" t="s">
        <v>7437</v>
      </c>
      <c r="D1073" s="65" t="s">
        <v>1074</v>
      </c>
      <c r="E1073" s="65" t="s">
        <v>38</v>
      </c>
      <c r="F1073" s="65" t="s">
        <v>7438</v>
      </c>
      <c r="G1073" s="65" t="s">
        <v>4118</v>
      </c>
      <c r="H1073" s="65" t="s">
        <v>482</v>
      </c>
      <c r="I1073" s="65" t="s">
        <v>482</v>
      </c>
      <c r="J1073" s="65" t="s">
        <v>557</v>
      </c>
      <c r="K1073" s="65" t="s">
        <v>482</v>
      </c>
    </row>
    <row r="1074" spans="1:11">
      <c r="A1074" s="65" t="s">
        <v>68</v>
      </c>
      <c r="B1074" s="65" t="s">
        <v>7439</v>
      </c>
      <c r="C1074" s="65" t="s">
        <v>3552</v>
      </c>
      <c r="D1074" s="65" t="s">
        <v>1270</v>
      </c>
      <c r="E1074" s="65" t="s">
        <v>482</v>
      </c>
      <c r="F1074" s="65" t="s">
        <v>7440</v>
      </c>
      <c r="G1074" s="65" t="s">
        <v>3554</v>
      </c>
      <c r="H1074" s="65" t="s">
        <v>482</v>
      </c>
      <c r="I1074" s="65" t="s">
        <v>482</v>
      </c>
      <c r="J1074" s="65" t="s">
        <v>7441</v>
      </c>
      <c r="K1074" s="65" t="s">
        <v>482</v>
      </c>
    </row>
    <row r="1075" spans="1:11">
      <c r="A1075" s="65" t="s">
        <v>68</v>
      </c>
      <c r="B1075" s="65" t="s">
        <v>7442</v>
      </c>
      <c r="C1075" s="65" t="s">
        <v>3557</v>
      </c>
      <c r="D1075" s="65" t="s">
        <v>1270</v>
      </c>
      <c r="E1075" s="65" t="s">
        <v>482</v>
      </c>
      <c r="F1075" s="65" t="s">
        <v>7443</v>
      </c>
      <c r="G1075" s="65" t="s">
        <v>3559</v>
      </c>
      <c r="H1075" s="65" t="s">
        <v>482</v>
      </c>
      <c r="I1075" s="65" t="s">
        <v>482</v>
      </c>
      <c r="J1075" s="65" t="s">
        <v>7444</v>
      </c>
      <c r="K1075" s="65" t="s">
        <v>482</v>
      </c>
    </row>
    <row r="1076" spans="1:11">
      <c r="A1076" s="65" t="s">
        <v>68</v>
      </c>
      <c r="B1076" s="65" t="s">
        <v>7445</v>
      </c>
      <c r="C1076" s="65" t="s">
        <v>3562</v>
      </c>
      <c r="D1076" s="65" t="s">
        <v>1270</v>
      </c>
      <c r="E1076" s="65" t="s">
        <v>482</v>
      </c>
      <c r="F1076" s="65" t="s">
        <v>7446</v>
      </c>
      <c r="G1076" s="65" t="s">
        <v>3564</v>
      </c>
      <c r="H1076" s="65" t="s">
        <v>482</v>
      </c>
      <c r="I1076" s="65" t="s">
        <v>482</v>
      </c>
      <c r="J1076" s="65" t="s">
        <v>7447</v>
      </c>
      <c r="K1076" s="65" t="s">
        <v>482</v>
      </c>
    </row>
    <row r="1077" spans="1:11">
      <c r="A1077" s="65" t="s">
        <v>68</v>
      </c>
      <c r="B1077" s="65" t="s">
        <v>7448</v>
      </c>
      <c r="C1077" s="65" t="s">
        <v>7449</v>
      </c>
      <c r="D1077" s="65" t="s">
        <v>1270</v>
      </c>
      <c r="E1077" s="65" t="s">
        <v>482</v>
      </c>
      <c r="F1077" s="65" t="s">
        <v>7450</v>
      </c>
      <c r="G1077" s="65" t="s">
        <v>7451</v>
      </c>
      <c r="H1077" s="65" t="s">
        <v>482</v>
      </c>
      <c r="I1077" s="65" t="s">
        <v>482</v>
      </c>
      <c r="J1077" s="65" t="s">
        <v>7452</v>
      </c>
      <c r="K1077" s="65" t="s">
        <v>482</v>
      </c>
    </row>
    <row r="1078" spans="1:11">
      <c r="A1078" s="65" t="s">
        <v>68</v>
      </c>
      <c r="B1078" s="65" t="s">
        <v>7453</v>
      </c>
      <c r="C1078" s="65" t="s">
        <v>7454</v>
      </c>
      <c r="D1078" s="65" t="s">
        <v>1270</v>
      </c>
      <c r="E1078" s="65" t="s">
        <v>482</v>
      </c>
      <c r="F1078" s="65" t="s">
        <v>7455</v>
      </c>
      <c r="G1078" s="65" t="s">
        <v>7456</v>
      </c>
      <c r="H1078" s="65" t="s">
        <v>482</v>
      </c>
      <c r="I1078" s="65" t="s">
        <v>482</v>
      </c>
      <c r="J1078" s="65" t="s">
        <v>7457</v>
      </c>
      <c r="K1078" s="65" t="s">
        <v>482</v>
      </c>
    </row>
    <row r="1079" spans="1:11">
      <c r="A1079" s="65" t="s">
        <v>68</v>
      </c>
      <c r="B1079" s="65" t="s">
        <v>7458</v>
      </c>
      <c r="C1079" s="65" t="s">
        <v>7459</v>
      </c>
      <c r="D1079" s="65" t="s">
        <v>1270</v>
      </c>
      <c r="E1079" s="65" t="s">
        <v>482</v>
      </c>
      <c r="F1079" s="65" t="s">
        <v>7460</v>
      </c>
      <c r="G1079" s="65" t="s">
        <v>7461</v>
      </c>
      <c r="H1079" s="65" t="s">
        <v>482</v>
      </c>
      <c r="I1079" s="65" t="s">
        <v>482</v>
      </c>
      <c r="J1079" s="65" t="s">
        <v>7462</v>
      </c>
      <c r="K1079" s="65" t="s">
        <v>482</v>
      </c>
    </row>
    <row r="1080" spans="1:11">
      <c r="A1080" s="65" t="s">
        <v>68</v>
      </c>
      <c r="B1080" s="65" t="s">
        <v>7463</v>
      </c>
      <c r="C1080" s="65" t="s">
        <v>7464</v>
      </c>
      <c r="D1080" s="65" t="s">
        <v>1270</v>
      </c>
      <c r="E1080" s="65" t="s">
        <v>482</v>
      </c>
      <c r="F1080" s="65" t="s">
        <v>7465</v>
      </c>
      <c r="G1080" s="65" t="s">
        <v>7466</v>
      </c>
      <c r="H1080" s="65" t="s">
        <v>482</v>
      </c>
      <c r="I1080" s="65" t="s">
        <v>482</v>
      </c>
      <c r="J1080" s="65" t="s">
        <v>7467</v>
      </c>
      <c r="K1080" s="65" t="s">
        <v>482</v>
      </c>
    </row>
    <row r="1081" spans="1:11">
      <c r="A1081" s="65" t="s">
        <v>68</v>
      </c>
      <c r="B1081" s="65" t="s">
        <v>7468</v>
      </c>
      <c r="C1081" s="65" t="s">
        <v>7469</v>
      </c>
      <c r="D1081" s="65" t="s">
        <v>1270</v>
      </c>
      <c r="E1081" s="65" t="s">
        <v>482</v>
      </c>
      <c r="F1081" s="65" t="s">
        <v>7470</v>
      </c>
      <c r="G1081" s="65" t="s">
        <v>7471</v>
      </c>
      <c r="H1081" s="65" t="s">
        <v>482</v>
      </c>
      <c r="I1081" s="65" t="s">
        <v>482</v>
      </c>
      <c r="J1081" s="65" t="s">
        <v>7472</v>
      </c>
      <c r="K1081" s="65" t="s">
        <v>482</v>
      </c>
    </row>
    <row r="1082" spans="1:11">
      <c r="A1082" s="65" t="s">
        <v>68</v>
      </c>
      <c r="B1082" s="65" t="s">
        <v>7473</v>
      </c>
      <c r="C1082" s="65" t="s">
        <v>7474</v>
      </c>
      <c r="D1082" s="65" t="s">
        <v>1270</v>
      </c>
      <c r="E1082" s="65" t="s">
        <v>482</v>
      </c>
      <c r="F1082" s="65" t="s">
        <v>7475</v>
      </c>
      <c r="G1082" s="65" t="s">
        <v>7476</v>
      </c>
      <c r="H1082" s="65" t="s">
        <v>482</v>
      </c>
      <c r="I1082" s="65" t="s">
        <v>482</v>
      </c>
      <c r="J1082" s="65" t="s">
        <v>7477</v>
      </c>
      <c r="K1082" s="65" t="s">
        <v>482</v>
      </c>
    </row>
    <row r="1083" spans="1:11">
      <c r="A1083" s="65" t="s">
        <v>68</v>
      </c>
      <c r="B1083" s="65" t="s">
        <v>7478</v>
      </c>
      <c r="C1083" s="65" t="s">
        <v>7479</v>
      </c>
      <c r="D1083" s="65" t="s">
        <v>1270</v>
      </c>
      <c r="E1083" s="65" t="s">
        <v>482</v>
      </c>
      <c r="F1083" s="65" t="s">
        <v>7480</v>
      </c>
      <c r="G1083" s="65" t="s">
        <v>7481</v>
      </c>
      <c r="H1083" s="65" t="s">
        <v>482</v>
      </c>
      <c r="I1083" s="65" t="s">
        <v>482</v>
      </c>
      <c r="J1083" s="65" t="s">
        <v>7482</v>
      </c>
      <c r="K1083" s="65" t="s">
        <v>482</v>
      </c>
    </row>
    <row r="1084" spans="1:11">
      <c r="A1084" s="65" t="s">
        <v>68</v>
      </c>
      <c r="B1084" s="65" t="s">
        <v>7483</v>
      </c>
      <c r="C1084" s="65" t="s">
        <v>7484</v>
      </c>
      <c r="D1084" s="65" t="s">
        <v>1270</v>
      </c>
      <c r="E1084" s="65" t="s">
        <v>482</v>
      </c>
      <c r="F1084" s="65" t="s">
        <v>7485</v>
      </c>
      <c r="G1084" s="65" t="s">
        <v>7486</v>
      </c>
      <c r="H1084" s="65" t="s">
        <v>482</v>
      </c>
      <c r="I1084" s="65" t="s">
        <v>482</v>
      </c>
      <c r="J1084" s="65" t="s">
        <v>7487</v>
      </c>
      <c r="K1084" s="65" t="s">
        <v>482</v>
      </c>
    </row>
    <row r="1085" spans="1:11">
      <c r="A1085" s="65" t="s">
        <v>68</v>
      </c>
      <c r="B1085" s="65" t="s">
        <v>7488</v>
      </c>
      <c r="C1085" s="65" t="s">
        <v>7489</v>
      </c>
      <c r="D1085" s="65" t="s">
        <v>1270</v>
      </c>
      <c r="E1085" s="65" t="s">
        <v>482</v>
      </c>
      <c r="F1085" s="65" t="s">
        <v>7490</v>
      </c>
      <c r="G1085" s="65" t="s">
        <v>7491</v>
      </c>
      <c r="H1085" s="65" t="s">
        <v>482</v>
      </c>
      <c r="I1085" s="65" t="s">
        <v>482</v>
      </c>
      <c r="J1085" s="65" t="s">
        <v>7492</v>
      </c>
      <c r="K1085" s="65" t="s">
        <v>482</v>
      </c>
    </row>
    <row r="1086" spans="1:11">
      <c r="A1086" s="65" t="s">
        <v>68</v>
      </c>
      <c r="B1086" s="65" t="s">
        <v>7493</v>
      </c>
      <c r="C1086" s="65" t="s">
        <v>7494</v>
      </c>
      <c r="D1086" s="65" t="s">
        <v>1270</v>
      </c>
      <c r="E1086" s="65" t="s">
        <v>482</v>
      </c>
      <c r="F1086" s="65" t="s">
        <v>7495</v>
      </c>
      <c r="G1086" s="65" t="s">
        <v>7496</v>
      </c>
      <c r="H1086" s="65" t="s">
        <v>482</v>
      </c>
      <c r="I1086" s="65" t="s">
        <v>482</v>
      </c>
      <c r="J1086" s="65" t="s">
        <v>7497</v>
      </c>
      <c r="K1086" s="65" t="s">
        <v>482</v>
      </c>
    </row>
    <row r="1087" spans="1:11">
      <c r="A1087" s="65" t="s">
        <v>68</v>
      </c>
      <c r="B1087" s="65" t="s">
        <v>7498</v>
      </c>
      <c r="C1087" s="65" t="s">
        <v>7499</v>
      </c>
      <c r="D1087" s="65" t="s">
        <v>1270</v>
      </c>
      <c r="E1087" s="65" t="s">
        <v>482</v>
      </c>
      <c r="F1087" s="65" t="s">
        <v>7500</v>
      </c>
      <c r="G1087" s="65" t="s">
        <v>4386</v>
      </c>
      <c r="H1087" s="65" t="s">
        <v>482</v>
      </c>
      <c r="I1087" s="65" t="s">
        <v>482</v>
      </c>
      <c r="J1087" s="65" t="s">
        <v>7501</v>
      </c>
      <c r="K1087" s="65" t="s">
        <v>482</v>
      </c>
    </row>
    <row r="1088" spans="1:11">
      <c r="A1088" s="65" t="s">
        <v>68</v>
      </c>
      <c r="B1088" s="65" t="s">
        <v>7502</v>
      </c>
      <c r="C1088" s="65" t="s">
        <v>7503</v>
      </c>
      <c r="D1088" s="65" t="s">
        <v>1270</v>
      </c>
      <c r="E1088" s="65" t="s">
        <v>482</v>
      </c>
      <c r="F1088" s="65" t="s">
        <v>7504</v>
      </c>
      <c r="G1088" s="65" t="s">
        <v>7505</v>
      </c>
      <c r="H1088" s="65" t="s">
        <v>482</v>
      </c>
      <c r="I1088" s="65" t="s">
        <v>482</v>
      </c>
      <c r="J1088" s="65" t="s">
        <v>7506</v>
      </c>
      <c r="K1088" s="65" t="s">
        <v>482</v>
      </c>
    </row>
    <row r="1089" spans="1:11">
      <c r="A1089" s="65" t="s">
        <v>68</v>
      </c>
      <c r="B1089" s="65" t="s">
        <v>7507</v>
      </c>
      <c r="C1089" s="65" t="s">
        <v>7508</v>
      </c>
      <c r="D1089" s="65" t="s">
        <v>1270</v>
      </c>
      <c r="E1089" s="65" t="s">
        <v>482</v>
      </c>
      <c r="F1089" s="65" t="s">
        <v>7509</v>
      </c>
      <c r="G1089" s="65" t="s">
        <v>7510</v>
      </c>
      <c r="H1089" s="65" t="s">
        <v>482</v>
      </c>
      <c r="I1089" s="65" t="s">
        <v>482</v>
      </c>
      <c r="J1089" s="65" t="s">
        <v>7511</v>
      </c>
      <c r="K1089" s="65" t="s">
        <v>482</v>
      </c>
    </row>
    <row r="1090" spans="1:11">
      <c r="A1090" s="65" t="s">
        <v>68</v>
      </c>
      <c r="B1090" s="65" t="s">
        <v>7512</v>
      </c>
      <c r="C1090" s="65" t="s">
        <v>7513</v>
      </c>
      <c r="D1090" s="65" t="s">
        <v>1270</v>
      </c>
      <c r="E1090" s="65" t="s">
        <v>482</v>
      </c>
      <c r="F1090" s="65" t="s">
        <v>7514</v>
      </c>
      <c r="G1090" s="65" t="s">
        <v>7515</v>
      </c>
      <c r="H1090" s="65" t="s">
        <v>482</v>
      </c>
      <c r="I1090" s="65" t="s">
        <v>482</v>
      </c>
      <c r="J1090" s="65" t="s">
        <v>7516</v>
      </c>
      <c r="K1090" s="65" t="s">
        <v>482</v>
      </c>
    </row>
    <row r="1091" spans="1:11">
      <c r="A1091" s="65" t="s">
        <v>68</v>
      </c>
      <c r="B1091" s="65" t="s">
        <v>7517</v>
      </c>
      <c r="C1091" s="65" t="s">
        <v>7518</v>
      </c>
      <c r="D1091" s="65" t="s">
        <v>1270</v>
      </c>
      <c r="E1091" s="65" t="s">
        <v>482</v>
      </c>
      <c r="F1091" s="65" t="s">
        <v>7519</v>
      </c>
      <c r="G1091" s="65" t="s">
        <v>7520</v>
      </c>
      <c r="H1091" s="65" t="s">
        <v>482</v>
      </c>
      <c r="I1091" s="65" t="s">
        <v>482</v>
      </c>
      <c r="J1091" s="65" t="s">
        <v>7521</v>
      </c>
      <c r="K1091" s="65" t="s">
        <v>482</v>
      </c>
    </row>
    <row r="1092" spans="1:11">
      <c r="A1092" s="65" t="s">
        <v>68</v>
      </c>
      <c r="B1092" s="65" t="s">
        <v>7522</v>
      </c>
      <c r="C1092" s="65" t="s">
        <v>7523</v>
      </c>
      <c r="D1092" s="65" t="s">
        <v>1270</v>
      </c>
      <c r="E1092" s="65" t="s">
        <v>482</v>
      </c>
      <c r="F1092" s="65" t="s">
        <v>7524</v>
      </c>
      <c r="G1092" s="65" t="s">
        <v>7525</v>
      </c>
      <c r="H1092" s="65" t="s">
        <v>482</v>
      </c>
      <c r="I1092" s="65" t="s">
        <v>482</v>
      </c>
      <c r="J1092" s="65" t="s">
        <v>7526</v>
      </c>
      <c r="K1092" s="65" t="s">
        <v>482</v>
      </c>
    </row>
    <row r="1093" spans="1:11">
      <c r="A1093" s="65" t="s">
        <v>68</v>
      </c>
      <c r="B1093" s="65" t="s">
        <v>7527</v>
      </c>
      <c r="C1093" s="65" t="s">
        <v>7528</v>
      </c>
      <c r="D1093" s="65" t="s">
        <v>1270</v>
      </c>
      <c r="E1093" s="65" t="s">
        <v>482</v>
      </c>
      <c r="F1093" s="65" t="s">
        <v>7529</v>
      </c>
      <c r="G1093" s="65" t="s">
        <v>7530</v>
      </c>
      <c r="H1093" s="65" t="s">
        <v>482</v>
      </c>
      <c r="I1093" s="65" t="s">
        <v>482</v>
      </c>
      <c r="J1093" s="65" t="s">
        <v>7531</v>
      </c>
      <c r="K1093" s="65" t="s">
        <v>482</v>
      </c>
    </row>
    <row r="1094" spans="1:11">
      <c r="A1094" s="65" t="s">
        <v>68</v>
      </c>
      <c r="B1094" s="65" t="s">
        <v>7532</v>
      </c>
      <c r="C1094" s="65" t="s">
        <v>7533</v>
      </c>
      <c r="D1094" s="65" t="s">
        <v>1270</v>
      </c>
      <c r="E1094" s="65" t="s">
        <v>482</v>
      </c>
      <c r="F1094" s="65" t="s">
        <v>7534</v>
      </c>
      <c r="G1094" s="65" t="s">
        <v>7535</v>
      </c>
      <c r="H1094" s="65" t="s">
        <v>482</v>
      </c>
      <c r="I1094" s="65" t="s">
        <v>482</v>
      </c>
      <c r="J1094" s="65" t="s">
        <v>7536</v>
      </c>
      <c r="K1094" s="65" t="s">
        <v>482</v>
      </c>
    </row>
    <row r="1095" spans="1:11">
      <c r="A1095" s="65" t="s">
        <v>68</v>
      </c>
      <c r="B1095" s="65" t="s">
        <v>7537</v>
      </c>
      <c r="C1095" s="65" t="s">
        <v>7538</v>
      </c>
      <c r="D1095" s="65" t="s">
        <v>1270</v>
      </c>
      <c r="E1095" s="65" t="s">
        <v>482</v>
      </c>
      <c r="F1095" s="65" t="s">
        <v>7539</v>
      </c>
      <c r="G1095" s="65" t="s">
        <v>7540</v>
      </c>
      <c r="H1095" s="65" t="s">
        <v>482</v>
      </c>
      <c r="I1095" s="65" t="s">
        <v>482</v>
      </c>
      <c r="J1095" s="65" t="s">
        <v>7541</v>
      </c>
      <c r="K1095" s="65" t="s">
        <v>482</v>
      </c>
    </row>
    <row r="1096" spans="1:11">
      <c r="A1096" s="65" t="s">
        <v>68</v>
      </c>
      <c r="B1096" s="65" t="s">
        <v>7542</v>
      </c>
      <c r="C1096" s="65" t="s">
        <v>7401</v>
      </c>
      <c r="D1096" s="65" t="s">
        <v>1270</v>
      </c>
      <c r="E1096" s="65" t="s">
        <v>482</v>
      </c>
      <c r="F1096" s="65" t="s">
        <v>7543</v>
      </c>
      <c r="G1096" s="65" t="s">
        <v>7403</v>
      </c>
      <c r="H1096" s="65" t="s">
        <v>482</v>
      </c>
      <c r="I1096" s="65" t="s">
        <v>482</v>
      </c>
      <c r="J1096" s="65" t="s">
        <v>7544</v>
      </c>
      <c r="K1096" s="65" t="s">
        <v>482</v>
      </c>
    </row>
    <row r="1097" spans="1:11">
      <c r="A1097" s="65" t="s">
        <v>68</v>
      </c>
      <c r="B1097" s="65" t="s">
        <v>7545</v>
      </c>
      <c r="C1097" s="65" t="s">
        <v>7546</v>
      </c>
      <c r="D1097" s="65" t="s">
        <v>1270</v>
      </c>
      <c r="E1097" s="65" t="s">
        <v>482</v>
      </c>
      <c r="F1097" s="65" t="s">
        <v>7547</v>
      </c>
      <c r="G1097" s="65" t="s">
        <v>7548</v>
      </c>
      <c r="H1097" s="65" t="s">
        <v>482</v>
      </c>
      <c r="I1097" s="65" t="s">
        <v>482</v>
      </c>
      <c r="J1097" s="65" t="s">
        <v>7549</v>
      </c>
      <c r="K1097" s="65" t="s">
        <v>482</v>
      </c>
    </row>
    <row r="1098" spans="1:11">
      <c r="A1098" s="65" t="s">
        <v>68</v>
      </c>
      <c r="B1098" s="65" t="s">
        <v>7550</v>
      </c>
      <c r="C1098" s="65" t="s">
        <v>7551</v>
      </c>
      <c r="D1098" s="65" t="s">
        <v>1159</v>
      </c>
      <c r="E1098" s="65" t="s">
        <v>482</v>
      </c>
      <c r="F1098" s="65" t="s">
        <v>7552</v>
      </c>
      <c r="G1098" s="65" t="s">
        <v>7553</v>
      </c>
      <c r="H1098" s="65" t="s">
        <v>482</v>
      </c>
      <c r="I1098" s="65" t="s">
        <v>482</v>
      </c>
      <c r="J1098" s="65" t="s">
        <v>2829</v>
      </c>
      <c r="K1098" s="65" t="s">
        <v>482</v>
      </c>
    </row>
    <row r="1099" spans="1:11">
      <c r="A1099" s="65" t="s">
        <v>68</v>
      </c>
      <c r="B1099" s="65" t="s">
        <v>1320</v>
      </c>
      <c r="C1099" s="65" t="s">
        <v>7554</v>
      </c>
      <c r="D1099" s="65" t="s">
        <v>1074</v>
      </c>
      <c r="E1099" s="65" t="s">
        <v>38</v>
      </c>
      <c r="F1099" s="65" t="s">
        <v>7555</v>
      </c>
      <c r="G1099" s="65" t="s">
        <v>7556</v>
      </c>
      <c r="H1099" s="65" t="s">
        <v>482</v>
      </c>
      <c r="I1099" s="65" t="s">
        <v>482</v>
      </c>
      <c r="J1099" s="65" t="s">
        <v>7557</v>
      </c>
      <c r="K1099" s="65" t="s">
        <v>482</v>
      </c>
    </row>
    <row r="1100" spans="1:11">
      <c r="A1100" s="65" t="s">
        <v>68</v>
      </c>
      <c r="B1100" s="65" t="s">
        <v>7558</v>
      </c>
      <c r="C1100" s="65" t="s">
        <v>3552</v>
      </c>
      <c r="D1100" s="65" t="s">
        <v>1320</v>
      </c>
      <c r="E1100" s="65" t="s">
        <v>482</v>
      </c>
      <c r="F1100" s="65" t="s">
        <v>7559</v>
      </c>
      <c r="G1100" s="65" t="s">
        <v>3554</v>
      </c>
      <c r="H1100" s="65" t="s">
        <v>482</v>
      </c>
      <c r="I1100" s="65" t="s">
        <v>482</v>
      </c>
      <c r="J1100" s="65" t="s">
        <v>7560</v>
      </c>
      <c r="K1100" s="65" t="s">
        <v>482</v>
      </c>
    </row>
    <row r="1101" spans="1:11">
      <c r="A1101" s="65" t="s">
        <v>68</v>
      </c>
      <c r="B1101" s="65" t="s">
        <v>7561</v>
      </c>
      <c r="C1101" s="65" t="s">
        <v>3557</v>
      </c>
      <c r="D1101" s="65" t="s">
        <v>1320</v>
      </c>
      <c r="E1101" s="65" t="s">
        <v>482</v>
      </c>
      <c r="F1101" s="65" t="s">
        <v>7562</v>
      </c>
      <c r="G1101" s="65" t="s">
        <v>3559</v>
      </c>
      <c r="H1101" s="65" t="s">
        <v>482</v>
      </c>
      <c r="I1101" s="65" t="s">
        <v>482</v>
      </c>
      <c r="J1101" s="65" t="s">
        <v>7563</v>
      </c>
      <c r="K1101" s="65" t="s">
        <v>482</v>
      </c>
    </row>
    <row r="1102" spans="1:11">
      <c r="A1102" s="65" t="s">
        <v>68</v>
      </c>
      <c r="B1102" s="65" t="s">
        <v>7564</v>
      </c>
      <c r="C1102" s="65" t="s">
        <v>3562</v>
      </c>
      <c r="D1102" s="65" t="s">
        <v>1320</v>
      </c>
      <c r="E1102" s="65" t="s">
        <v>482</v>
      </c>
      <c r="F1102" s="65" t="s">
        <v>7565</v>
      </c>
      <c r="G1102" s="65" t="s">
        <v>3564</v>
      </c>
      <c r="H1102" s="65" t="s">
        <v>482</v>
      </c>
      <c r="I1102" s="65" t="s">
        <v>482</v>
      </c>
      <c r="J1102" s="65" t="s">
        <v>7566</v>
      </c>
      <c r="K1102" s="65" t="s">
        <v>482</v>
      </c>
    </row>
    <row r="1103" spans="1:11">
      <c r="A1103" s="65" t="s">
        <v>68</v>
      </c>
      <c r="B1103" s="65" t="s">
        <v>7567</v>
      </c>
      <c r="C1103" s="65" t="s">
        <v>7568</v>
      </c>
      <c r="D1103" s="65" t="s">
        <v>1320</v>
      </c>
      <c r="E1103" s="65" t="s">
        <v>482</v>
      </c>
      <c r="F1103" s="65" t="s">
        <v>7569</v>
      </c>
      <c r="G1103" s="65" t="s">
        <v>7570</v>
      </c>
      <c r="H1103" s="65" t="s">
        <v>482</v>
      </c>
      <c r="I1103" s="65" t="s">
        <v>482</v>
      </c>
      <c r="J1103" s="65" t="s">
        <v>7571</v>
      </c>
      <c r="K1103" s="65" t="s">
        <v>482</v>
      </c>
    </row>
    <row r="1104" spans="1:11">
      <c r="A1104" s="65" t="s">
        <v>68</v>
      </c>
      <c r="B1104" s="65" t="s">
        <v>7572</v>
      </c>
      <c r="C1104" s="65" t="s">
        <v>7573</v>
      </c>
      <c r="D1104" s="65" t="s">
        <v>1320</v>
      </c>
      <c r="E1104" s="65" t="s">
        <v>482</v>
      </c>
      <c r="F1104" s="65" t="s">
        <v>7574</v>
      </c>
      <c r="G1104" s="65" t="s">
        <v>7575</v>
      </c>
      <c r="H1104" s="65" t="s">
        <v>482</v>
      </c>
      <c r="I1104" s="65" t="s">
        <v>482</v>
      </c>
      <c r="J1104" s="65" t="s">
        <v>7576</v>
      </c>
      <c r="K1104" s="65" t="s">
        <v>482</v>
      </c>
    </row>
    <row r="1105" spans="1:11">
      <c r="A1105" s="65" t="s">
        <v>68</v>
      </c>
      <c r="B1105" s="65" t="s">
        <v>7577</v>
      </c>
      <c r="C1105" s="65" t="s">
        <v>7578</v>
      </c>
      <c r="D1105" s="65" t="s">
        <v>1320</v>
      </c>
      <c r="E1105" s="65" t="s">
        <v>482</v>
      </c>
      <c r="F1105" s="65" t="s">
        <v>7579</v>
      </c>
      <c r="G1105" s="65" t="s">
        <v>7580</v>
      </c>
      <c r="H1105" s="65" t="s">
        <v>482</v>
      </c>
      <c r="I1105" s="65" t="s">
        <v>482</v>
      </c>
      <c r="J1105" s="65" t="s">
        <v>7581</v>
      </c>
      <c r="K1105" s="65" t="s">
        <v>482</v>
      </c>
    </row>
    <row r="1106" spans="1:11">
      <c r="A1106" s="65" t="s">
        <v>68</v>
      </c>
      <c r="B1106" s="65" t="s">
        <v>7582</v>
      </c>
      <c r="C1106" s="65" t="s">
        <v>7583</v>
      </c>
      <c r="D1106" s="65" t="s">
        <v>1320</v>
      </c>
      <c r="E1106" s="65" t="s">
        <v>482</v>
      </c>
      <c r="F1106" s="65" t="s">
        <v>7584</v>
      </c>
      <c r="G1106" s="65" t="s">
        <v>7585</v>
      </c>
      <c r="H1106" s="65" t="s">
        <v>482</v>
      </c>
      <c r="I1106" s="65" t="s">
        <v>482</v>
      </c>
      <c r="J1106" s="65" t="s">
        <v>7586</v>
      </c>
      <c r="K1106" s="65" t="s">
        <v>482</v>
      </c>
    </row>
    <row r="1107" spans="1:11">
      <c r="A1107" s="65" t="s">
        <v>68</v>
      </c>
      <c r="B1107" s="65" t="s">
        <v>7587</v>
      </c>
      <c r="C1107" s="65" t="s">
        <v>7588</v>
      </c>
      <c r="D1107" s="65" t="s">
        <v>1159</v>
      </c>
      <c r="E1107" s="65" t="s">
        <v>482</v>
      </c>
      <c r="F1107" s="65" t="s">
        <v>7589</v>
      </c>
      <c r="G1107" s="65" t="s">
        <v>7590</v>
      </c>
      <c r="H1107" s="65" t="s">
        <v>482</v>
      </c>
      <c r="I1107" s="65" t="s">
        <v>482</v>
      </c>
      <c r="J1107" s="65" t="s">
        <v>2833</v>
      </c>
      <c r="K1107" s="65" t="s">
        <v>482</v>
      </c>
    </row>
    <row r="1108" spans="1:11">
      <c r="A1108" s="65" t="s">
        <v>68</v>
      </c>
      <c r="B1108" s="65" t="s">
        <v>7591</v>
      </c>
      <c r="C1108" s="65" t="s">
        <v>7592</v>
      </c>
      <c r="D1108" s="65" t="s">
        <v>1159</v>
      </c>
      <c r="E1108" s="65" t="s">
        <v>482</v>
      </c>
      <c r="F1108" s="65" t="s">
        <v>7593</v>
      </c>
      <c r="G1108" s="65" t="s">
        <v>7594</v>
      </c>
      <c r="H1108" s="65" t="s">
        <v>482</v>
      </c>
      <c r="I1108" s="65" t="s">
        <v>482</v>
      </c>
      <c r="J1108" s="65" t="s">
        <v>7595</v>
      </c>
      <c r="K1108" s="65" t="s">
        <v>482</v>
      </c>
    </row>
    <row r="1109" spans="1:11">
      <c r="A1109" s="65" t="s">
        <v>68</v>
      </c>
      <c r="B1109" s="65" t="s">
        <v>1275</v>
      </c>
      <c r="C1109" s="65" t="s">
        <v>7596</v>
      </c>
      <c r="D1109" s="65" t="s">
        <v>1075</v>
      </c>
      <c r="E1109" s="65" t="s">
        <v>38</v>
      </c>
      <c r="F1109" s="65" t="s">
        <v>7597</v>
      </c>
      <c r="G1109" s="65" t="s">
        <v>7598</v>
      </c>
      <c r="H1109" s="65" t="s">
        <v>482</v>
      </c>
      <c r="I1109" s="65" t="s">
        <v>482</v>
      </c>
      <c r="J1109" s="65" t="s">
        <v>7599</v>
      </c>
      <c r="K1109" s="65" t="s">
        <v>482</v>
      </c>
    </row>
    <row r="1110" spans="1:11">
      <c r="A1110" s="65" t="s">
        <v>68</v>
      </c>
      <c r="B1110" s="65" t="s">
        <v>7600</v>
      </c>
      <c r="C1110" s="65" t="s">
        <v>3552</v>
      </c>
      <c r="D1110" s="65" t="s">
        <v>1275</v>
      </c>
      <c r="E1110" s="65" t="s">
        <v>482</v>
      </c>
      <c r="F1110" s="65" t="s">
        <v>7601</v>
      </c>
      <c r="G1110" s="65" t="s">
        <v>3554</v>
      </c>
      <c r="H1110" s="65" t="s">
        <v>482</v>
      </c>
      <c r="I1110" s="65" t="s">
        <v>482</v>
      </c>
      <c r="J1110" s="65" t="s">
        <v>7602</v>
      </c>
      <c r="K1110" s="65" t="s">
        <v>482</v>
      </c>
    </row>
    <row r="1111" spans="1:11">
      <c r="A1111" s="65" t="s">
        <v>68</v>
      </c>
      <c r="B1111" s="65" t="s">
        <v>7603</v>
      </c>
      <c r="C1111" s="65" t="s">
        <v>3557</v>
      </c>
      <c r="D1111" s="65" t="s">
        <v>1275</v>
      </c>
      <c r="E1111" s="65" t="s">
        <v>482</v>
      </c>
      <c r="F1111" s="65" t="s">
        <v>7604</v>
      </c>
      <c r="G1111" s="65" t="s">
        <v>3559</v>
      </c>
      <c r="H1111" s="65" t="s">
        <v>482</v>
      </c>
      <c r="I1111" s="65" t="s">
        <v>482</v>
      </c>
      <c r="J1111" s="65" t="s">
        <v>7605</v>
      </c>
      <c r="K1111" s="65" t="s">
        <v>482</v>
      </c>
    </row>
    <row r="1112" spans="1:11">
      <c r="A1112" s="65" t="s">
        <v>68</v>
      </c>
      <c r="B1112" s="65" t="s">
        <v>7606</v>
      </c>
      <c r="C1112" s="65" t="s">
        <v>3562</v>
      </c>
      <c r="D1112" s="65" t="s">
        <v>1275</v>
      </c>
      <c r="E1112" s="65" t="s">
        <v>482</v>
      </c>
      <c r="F1112" s="65" t="s">
        <v>7607</v>
      </c>
      <c r="G1112" s="65" t="s">
        <v>3564</v>
      </c>
      <c r="H1112" s="65" t="s">
        <v>482</v>
      </c>
      <c r="I1112" s="65" t="s">
        <v>482</v>
      </c>
      <c r="J1112" s="65" t="s">
        <v>7608</v>
      </c>
      <c r="K1112" s="65" t="s">
        <v>482</v>
      </c>
    </row>
    <row r="1113" spans="1:11">
      <c r="A1113" s="65" t="s">
        <v>68</v>
      </c>
      <c r="B1113" s="65" t="s">
        <v>7609</v>
      </c>
      <c r="C1113" s="65" t="s">
        <v>7610</v>
      </c>
      <c r="D1113" s="65" t="s">
        <v>1275</v>
      </c>
      <c r="E1113" s="65" t="s">
        <v>482</v>
      </c>
      <c r="F1113" s="65" t="s">
        <v>7611</v>
      </c>
      <c r="G1113" s="65" t="s">
        <v>7612</v>
      </c>
      <c r="H1113" s="65" t="s">
        <v>482</v>
      </c>
      <c r="I1113" s="65" t="s">
        <v>482</v>
      </c>
      <c r="J1113" s="65" t="s">
        <v>7613</v>
      </c>
      <c r="K1113" s="65" t="s">
        <v>482</v>
      </c>
    </row>
    <row r="1114" spans="1:11">
      <c r="A1114" s="65" t="s">
        <v>68</v>
      </c>
      <c r="B1114" s="65" t="s">
        <v>7614</v>
      </c>
      <c r="C1114" s="65" t="s">
        <v>7615</v>
      </c>
      <c r="D1114" s="65" t="s">
        <v>1275</v>
      </c>
      <c r="E1114" s="65" t="s">
        <v>482</v>
      </c>
      <c r="F1114" s="65" t="s">
        <v>7616</v>
      </c>
      <c r="G1114" s="65" t="s">
        <v>7617</v>
      </c>
      <c r="H1114" s="65" t="s">
        <v>482</v>
      </c>
      <c r="I1114" s="65" t="s">
        <v>482</v>
      </c>
      <c r="J1114" s="65" t="s">
        <v>7618</v>
      </c>
      <c r="K1114" s="65" t="s">
        <v>482</v>
      </c>
    </row>
    <row r="1115" spans="1:11">
      <c r="A1115" s="65" t="s">
        <v>68</v>
      </c>
      <c r="B1115" s="65" t="s">
        <v>7619</v>
      </c>
      <c r="C1115" s="65" t="s">
        <v>7620</v>
      </c>
      <c r="D1115" s="65" t="s">
        <v>1275</v>
      </c>
      <c r="E1115" s="65" t="s">
        <v>482</v>
      </c>
      <c r="F1115" s="65" t="s">
        <v>7621</v>
      </c>
      <c r="G1115" s="65" t="s">
        <v>7622</v>
      </c>
      <c r="H1115" s="65" t="s">
        <v>482</v>
      </c>
      <c r="I1115" s="65" t="s">
        <v>482</v>
      </c>
      <c r="J1115" s="65" t="s">
        <v>7623</v>
      </c>
      <c r="K1115" s="65" t="s">
        <v>482</v>
      </c>
    </row>
    <row r="1116" spans="1:11">
      <c r="A1116" s="65" t="s">
        <v>68</v>
      </c>
      <c r="B1116" s="65" t="s">
        <v>7624</v>
      </c>
      <c r="C1116" s="65" t="s">
        <v>7625</v>
      </c>
      <c r="D1116" s="65" t="s">
        <v>1275</v>
      </c>
      <c r="E1116" s="65" t="s">
        <v>482</v>
      </c>
      <c r="F1116" s="65" t="s">
        <v>7626</v>
      </c>
      <c r="G1116" s="65" t="s">
        <v>7627</v>
      </c>
      <c r="H1116" s="65" t="s">
        <v>482</v>
      </c>
      <c r="I1116" s="65" t="s">
        <v>482</v>
      </c>
      <c r="J1116" s="65" t="s">
        <v>7628</v>
      </c>
      <c r="K1116" s="65" t="s">
        <v>482</v>
      </c>
    </row>
    <row r="1117" spans="1:11">
      <c r="A1117" s="65" t="s">
        <v>68</v>
      </c>
      <c r="B1117" s="65" t="s">
        <v>7629</v>
      </c>
      <c r="C1117" s="65" t="s">
        <v>7630</v>
      </c>
      <c r="D1117" s="65" t="s">
        <v>1275</v>
      </c>
      <c r="E1117" s="65" t="s">
        <v>482</v>
      </c>
      <c r="F1117" s="65" t="s">
        <v>7631</v>
      </c>
      <c r="G1117" s="65" t="s">
        <v>7632</v>
      </c>
      <c r="H1117" s="65" t="s">
        <v>482</v>
      </c>
      <c r="I1117" s="65" t="s">
        <v>482</v>
      </c>
      <c r="J1117" s="65" t="s">
        <v>7633</v>
      </c>
      <c r="K1117" s="65" t="s">
        <v>482</v>
      </c>
    </row>
    <row r="1118" spans="1:11">
      <c r="A1118" s="65" t="s">
        <v>68</v>
      </c>
      <c r="B1118" s="65" t="s">
        <v>1276</v>
      </c>
      <c r="C1118" s="65" t="s">
        <v>7634</v>
      </c>
      <c r="D1118" s="65" t="s">
        <v>1075</v>
      </c>
      <c r="E1118" s="65" t="s">
        <v>38</v>
      </c>
      <c r="F1118" s="65" t="s">
        <v>7635</v>
      </c>
      <c r="G1118" s="65" t="s">
        <v>7636</v>
      </c>
      <c r="H1118" s="65" t="s">
        <v>482</v>
      </c>
      <c r="I1118" s="65" t="s">
        <v>482</v>
      </c>
      <c r="J1118" s="65" t="s">
        <v>7637</v>
      </c>
      <c r="K1118" s="65" t="s">
        <v>482</v>
      </c>
    </row>
    <row r="1119" spans="1:11">
      <c r="A1119" s="65" t="s">
        <v>68</v>
      </c>
      <c r="B1119" s="65" t="s">
        <v>7638</v>
      </c>
      <c r="C1119" s="65" t="s">
        <v>3552</v>
      </c>
      <c r="D1119" s="65" t="s">
        <v>1276</v>
      </c>
      <c r="E1119" s="65" t="s">
        <v>482</v>
      </c>
      <c r="F1119" s="65" t="s">
        <v>7639</v>
      </c>
      <c r="G1119" s="65" t="s">
        <v>3554</v>
      </c>
      <c r="H1119" s="65" t="s">
        <v>482</v>
      </c>
      <c r="I1119" s="65" t="s">
        <v>482</v>
      </c>
      <c r="J1119" s="65" t="s">
        <v>7640</v>
      </c>
      <c r="K1119" s="65" t="s">
        <v>482</v>
      </c>
    </row>
    <row r="1120" spans="1:11">
      <c r="A1120" s="65" t="s">
        <v>68</v>
      </c>
      <c r="B1120" s="65" t="s">
        <v>7641</v>
      </c>
      <c r="C1120" s="65" t="s">
        <v>3557</v>
      </c>
      <c r="D1120" s="65" t="s">
        <v>1276</v>
      </c>
      <c r="E1120" s="65" t="s">
        <v>482</v>
      </c>
      <c r="F1120" s="65" t="s">
        <v>7642</v>
      </c>
      <c r="G1120" s="65" t="s">
        <v>3559</v>
      </c>
      <c r="H1120" s="65" t="s">
        <v>482</v>
      </c>
      <c r="I1120" s="65" t="s">
        <v>482</v>
      </c>
      <c r="J1120" s="65" t="s">
        <v>7643</v>
      </c>
      <c r="K1120" s="65" t="s">
        <v>482</v>
      </c>
    </row>
    <row r="1121" spans="1:11">
      <c r="A1121" s="65" t="s">
        <v>68</v>
      </c>
      <c r="B1121" s="65" t="s">
        <v>7644</v>
      </c>
      <c r="C1121" s="65" t="s">
        <v>3562</v>
      </c>
      <c r="D1121" s="65" t="s">
        <v>1276</v>
      </c>
      <c r="E1121" s="65" t="s">
        <v>482</v>
      </c>
      <c r="F1121" s="65" t="s">
        <v>7645</v>
      </c>
      <c r="G1121" s="65" t="s">
        <v>3564</v>
      </c>
      <c r="H1121" s="65" t="s">
        <v>482</v>
      </c>
      <c r="I1121" s="65" t="s">
        <v>482</v>
      </c>
      <c r="J1121" s="65" t="s">
        <v>7646</v>
      </c>
      <c r="K1121" s="65" t="s">
        <v>482</v>
      </c>
    </row>
    <row r="1122" spans="1:11">
      <c r="A1122" s="65" t="s">
        <v>68</v>
      </c>
      <c r="B1122" s="65" t="s">
        <v>7647</v>
      </c>
      <c r="C1122" s="65" t="s">
        <v>7648</v>
      </c>
      <c r="D1122" s="65" t="s">
        <v>1276</v>
      </c>
      <c r="E1122" s="65" t="s">
        <v>482</v>
      </c>
      <c r="F1122" s="65" t="s">
        <v>7649</v>
      </c>
      <c r="G1122" s="65" t="s">
        <v>7650</v>
      </c>
      <c r="H1122" s="65" t="s">
        <v>482</v>
      </c>
      <c r="I1122" s="65" t="s">
        <v>482</v>
      </c>
      <c r="J1122" s="65" t="s">
        <v>7651</v>
      </c>
      <c r="K1122" s="65" t="s">
        <v>482</v>
      </c>
    </row>
    <row r="1123" spans="1:11">
      <c r="A1123" s="65" t="s">
        <v>68</v>
      </c>
      <c r="B1123" s="65" t="s">
        <v>7652</v>
      </c>
      <c r="C1123" s="65" t="s">
        <v>7653</v>
      </c>
      <c r="D1123" s="65" t="s">
        <v>1276</v>
      </c>
      <c r="E1123" s="65" t="s">
        <v>482</v>
      </c>
      <c r="F1123" s="65" t="s">
        <v>7654</v>
      </c>
      <c r="G1123" s="65" t="s">
        <v>7655</v>
      </c>
      <c r="H1123" s="65" t="s">
        <v>482</v>
      </c>
      <c r="I1123" s="65" t="s">
        <v>482</v>
      </c>
      <c r="J1123" s="65" t="s">
        <v>7656</v>
      </c>
      <c r="K1123" s="65" t="s">
        <v>482</v>
      </c>
    </row>
    <row r="1124" spans="1:11">
      <c r="A1124" s="65" t="s">
        <v>68</v>
      </c>
      <c r="B1124" s="65" t="s">
        <v>7657</v>
      </c>
      <c r="C1124" s="65" t="s">
        <v>7658</v>
      </c>
      <c r="D1124" s="65" t="s">
        <v>1276</v>
      </c>
      <c r="E1124" s="65" t="s">
        <v>482</v>
      </c>
      <c r="F1124" s="65" t="s">
        <v>7659</v>
      </c>
      <c r="G1124" s="65" t="s">
        <v>7660</v>
      </c>
      <c r="H1124" s="65" t="s">
        <v>482</v>
      </c>
      <c r="I1124" s="65" t="s">
        <v>482</v>
      </c>
      <c r="J1124" s="65" t="s">
        <v>7661</v>
      </c>
      <c r="K1124" s="65" t="s">
        <v>482</v>
      </c>
    </row>
    <row r="1125" spans="1:11">
      <c r="A1125" s="65" t="s">
        <v>68</v>
      </c>
      <c r="B1125" s="65" t="s">
        <v>7662</v>
      </c>
      <c r="C1125" s="65" t="s">
        <v>7663</v>
      </c>
      <c r="D1125" s="65" t="s">
        <v>1276</v>
      </c>
      <c r="E1125" s="65" t="s">
        <v>482</v>
      </c>
      <c r="F1125" s="65" t="s">
        <v>7664</v>
      </c>
      <c r="G1125" s="65" t="s">
        <v>7665</v>
      </c>
      <c r="H1125" s="65" t="s">
        <v>482</v>
      </c>
      <c r="I1125" s="65" t="s">
        <v>482</v>
      </c>
      <c r="J1125" s="65" t="s">
        <v>7666</v>
      </c>
      <c r="K1125" s="65" t="s">
        <v>482</v>
      </c>
    </row>
    <row r="1126" spans="1:11">
      <c r="A1126" s="65" t="s">
        <v>68</v>
      </c>
      <c r="B1126" s="65" t="s">
        <v>7667</v>
      </c>
      <c r="C1126" s="65" t="s">
        <v>7668</v>
      </c>
      <c r="D1126" s="65" t="s">
        <v>1276</v>
      </c>
      <c r="E1126" s="65" t="s">
        <v>482</v>
      </c>
      <c r="F1126" s="65" t="s">
        <v>7669</v>
      </c>
      <c r="G1126" s="65" t="s">
        <v>7670</v>
      </c>
      <c r="H1126" s="65" t="s">
        <v>482</v>
      </c>
      <c r="I1126" s="65" t="s">
        <v>482</v>
      </c>
      <c r="J1126" s="65" t="s">
        <v>7671</v>
      </c>
      <c r="K1126" s="65" t="s">
        <v>482</v>
      </c>
    </row>
    <row r="1127" spans="1:11">
      <c r="A1127" s="65" t="s">
        <v>68</v>
      </c>
      <c r="B1127" s="65" t="s">
        <v>7672</v>
      </c>
      <c r="C1127" s="65" t="s">
        <v>7673</v>
      </c>
      <c r="D1127" s="65" t="s">
        <v>1276</v>
      </c>
      <c r="E1127" s="65" t="s">
        <v>482</v>
      </c>
      <c r="F1127" s="65" t="s">
        <v>7674</v>
      </c>
      <c r="G1127" s="65" t="s">
        <v>7675</v>
      </c>
      <c r="H1127" s="65" t="s">
        <v>482</v>
      </c>
      <c r="I1127" s="65" t="s">
        <v>482</v>
      </c>
      <c r="J1127" s="65" t="s">
        <v>7676</v>
      </c>
      <c r="K1127" s="65" t="s">
        <v>482</v>
      </c>
    </row>
    <row r="1128" spans="1:11">
      <c r="A1128" s="65" t="s">
        <v>68</v>
      </c>
      <c r="B1128" s="65" t="s">
        <v>7677</v>
      </c>
      <c r="C1128" s="65" t="s">
        <v>7678</v>
      </c>
      <c r="D1128" s="65" t="s">
        <v>1276</v>
      </c>
      <c r="E1128" s="65" t="s">
        <v>482</v>
      </c>
      <c r="F1128" s="65" t="s">
        <v>7679</v>
      </c>
      <c r="G1128" s="65" t="s">
        <v>7680</v>
      </c>
      <c r="H1128" s="65" t="s">
        <v>482</v>
      </c>
      <c r="I1128" s="65" t="s">
        <v>482</v>
      </c>
      <c r="J1128" s="65" t="s">
        <v>570</v>
      </c>
      <c r="K1128" s="65" t="s">
        <v>482</v>
      </c>
    </row>
    <row r="1129" spans="1:11">
      <c r="A1129" s="65" t="s">
        <v>68</v>
      </c>
      <c r="B1129" s="65" t="s">
        <v>1277</v>
      </c>
      <c r="C1129" s="65" t="s">
        <v>7681</v>
      </c>
      <c r="D1129" s="65" t="s">
        <v>1075</v>
      </c>
      <c r="E1129" s="65" t="s">
        <v>38</v>
      </c>
      <c r="F1129" s="65" t="s">
        <v>7682</v>
      </c>
      <c r="G1129" s="65" t="s">
        <v>7683</v>
      </c>
      <c r="H1129" s="65" t="s">
        <v>482</v>
      </c>
      <c r="I1129" s="65" t="s">
        <v>482</v>
      </c>
      <c r="J1129" s="65" t="s">
        <v>573</v>
      </c>
      <c r="K1129" s="65" t="s">
        <v>482</v>
      </c>
    </row>
    <row r="1130" spans="1:11">
      <c r="A1130" s="65" t="s">
        <v>68</v>
      </c>
      <c r="B1130" s="65" t="s">
        <v>7684</v>
      </c>
      <c r="C1130" s="65" t="s">
        <v>7685</v>
      </c>
      <c r="D1130" s="65" t="s">
        <v>1277</v>
      </c>
      <c r="E1130" s="65" t="s">
        <v>482</v>
      </c>
      <c r="F1130" s="65" t="s">
        <v>7686</v>
      </c>
      <c r="G1130" s="65" t="s">
        <v>7687</v>
      </c>
      <c r="H1130" s="65" t="s">
        <v>482</v>
      </c>
      <c r="I1130" s="65" t="s">
        <v>482</v>
      </c>
      <c r="J1130" s="65" t="s">
        <v>7688</v>
      </c>
      <c r="K1130" s="65" t="s">
        <v>482</v>
      </c>
    </row>
    <row r="1131" spans="1:11">
      <c r="A1131" s="65" t="s">
        <v>68</v>
      </c>
      <c r="B1131" s="65" t="s">
        <v>7689</v>
      </c>
      <c r="C1131" s="65" t="s">
        <v>7690</v>
      </c>
      <c r="D1131" s="65" t="s">
        <v>1277</v>
      </c>
      <c r="E1131" s="65" t="s">
        <v>482</v>
      </c>
      <c r="F1131" s="65" t="s">
        <v>7691</v>
      </c>
      <c r="G1131" s="65" t="s">
        <v>7692</v>
      </c>
      <c r="H1131" s="65" t="s">
        <v>482</v>
      </c>
      <c r="I1131" s="65" t="s">
        <v>482</v>
      </c>
      <c r="J1131" s="65" t="s">
        <v>7693</v>
      </c>
      <c r="K1131" s="65" t="s">
        <v>482</v>
      </c>
    </row>
    <row r="1132" spans="1:11">
      <c r="A1132" s="65" t="s">
        <v>68</v>
      </c>
      <c r="B1132" s="65" t="s">
        <v>7694</v>
      </c>
      <c r="C1132" s="65" t="s">
        <v>7695</v>
      </c>
      <c r="D1132" s="65" t="s">
        <v>1277</v>
      </c>
      <c r="E1132" s="65" t="s">
        <v>482</v>
      </c>
      <c r="F1132" s="65" t="s">
        <v>7696</v>
      </c>
      <c r="G1132" s="65" t="s">
        <v>7697</v>
      </c>
      <c r="H1132" s="65" t="s">
        <v>482</v>
      </c>
      <c r="I1132" s="65" t="s">
        <v>482</v>
      </c>
      <c r="J1132" s="65" t="s">
        <v>7698</v>
      </c>
      <c r="K1132" s="65" t="s">
        <v>482</v>
      </c>
    </row>
    <row r="1133" spans="1:11">
      <c r="A1133" s="65" t="s">
        <v>68</v>
      </c>
      <c r="B1133" s="65" t="s">
        <v>7699</v>
      </c>
      <c r="C1133" s="65" t="s">
        <v>7700</v>
      </c>
      <c r="D1133" s="65" t="s">
        <v>1277</v>
      </c>
      <c r="E1133" s="65" t="s">
        <v>482</v>
      </c>
      <c r="F1133" s="65" t="s">
        <v>7701</v>
      </c>
      <c r="G1133" s="65" t="s">
        <v>7702</v>
      </c>
      <c r="H1133" s="65" t="s">
        <v>482</v>
      </c>
      <c r="I1133" s="65" t="s">
        <v>482</v>
      </c>
      <c r="J1133" s="65" t="s">
        <v>7703</v>
      </c>
      <c r="K1133" s="65" t="s">
        <v>482</v>
      </c>
    </row>
    <row r="1134" spans="1:11">
      <c r="A1134" s="65" t="s">
        <v>68</v>
      </c>
      <c r="B1134" s="65" t="s">
        <v>1278</v>
      </c>
      <c r="C1134" s="65" t="s">
        <v>7704</v>
      </c>
      <c r="D1134" s="65" t="s">
        <v>1075</v>
      </c>
      <c r="E1134" s="65" t="s">
        <v>38</v>
      </c>
      <c r="F1134" s="65" t="s">
        <v>7705</v>
      </c>
      <c r="G1134" s="65" t="s">
        <v>7706</v>
      </c>
      <c r="H1134" s="65" t="s">
        <v>482</v>
      </c>
      <c r="I1134" s="65" t="s">
        <v>482</v>
      </c>
      <c r="J1134" s="65" t="s">
        <v>7707</v>
      </c>
      <c r="K1134" s="65" t="s">
        <v>482</v>
      </c>
    </row>
    <row r="1135" spans="1:11">
      <c r="A1135" s="65" t="s">
        <v>68</v>
      </c>
      <c r="B1135" s="65" t="s">
        <v>7708</v>
      </c>
      <c r="C1135" s="65" t="s">
        <v>3552</v>
      </c>
      <c r="D1135" s="65" t="s">
        <v>1278</v>
      </c>
      <c r="E1135" s="65" t="s">
        <v>482</v>
      </c>
      <c r="F1135" s="65" t="s">
        <v>7709</v>
      </c>
      <c r="G1135" s="65" t="s">
        <v>3554</v>
      </c>
      <c r="H1135" s="65" t="s">
        <v>482</v>
      </c>
      <c r="I1135" s="65" t="s">
        <v>482</v>
      </c>
      <c r="J1135" s="65" t="s">
        <v>7710</v>
      </c>
      <c r="K1135" s="65" t="s">
        <v>482</v>
      </c>
    </row>
    <row r="1136" spans="1:11">
      <c r="A1136" s="65" t="s">
        <v>68</v>
      </c>
      <c r="B1136" s="65" t="s">
        <v>7711</v>
      </c>
      <c r="C1136" s="65" t="s">
        <v>3557</v>
      </c>
      <c r="D1136" s="65" t="s">
        <v>1278</v>
      </c>
      <c r="E1136" s="65" t="s">
        <v>482</v>
      </c>
      <c r="F1136" s="65" t="s">
        <v>7712</v>
      </c>
      <c r="G1136" s="65" t="s">
        <v>3559</v>
      </c>
      <c r="H1136" s="65" t="s">
        <v>482</v>
      </c>
      <c r="I1136" s="65" t="s">
        <v>482</v>
      </c>
      <c r="J1136" s="65" t="s">
        <v>7713</v>
      </c>
      <c r="K1136" s="65" t="s">
        <v>482</v>
      </c>
    </row>
    <row r="1137" spans="1:11">
      <c r="A1137" s="65" t="s">
        <v>52</v>
      </c>
      <c r="B1137" s="65" t="s">
        <v>1100</v>
      </c>
      <c r="C1137" s="65" t="s">
        <v>7714</v>
      </c>
      <c r="D1137" s="65" t="s">
        <v>1092</v>
      </c>
      <c r="E1137" s="65" t="s">
        <v>482</v>
      </c>
      <c r="F1137" s="65" t="s">
        <v>7715</v>
      </c>
      <c r="G1137" s="65" t="s">
        <v>7716</v>
      </c>
      <c r="H1137" s="65" t="s">
        <v>482</v>
      </c>
      <c r="I1137" s="65" t="s">
        <v>482</v>
      </c>
      <c r="J1137" s="65" t="s">
        <v>1435</v>
      </c>
      <c r="K1137" s="65" t="s">
        <v>38</v>
      </c>
    </row>
    <row r="1138" spans="1:11">
      <c r="A1138" s="65" t="s">
        <v>98</v>
      </c>
      <c r="B1138" s="65" t="s">
        <v>4367</v>
      </c>
      <c r="C1138" s="65" t="s">
        <v>7717</v>
      </c>
      <c r="D1138" s="65" t="s">
        <v>4367</v>
      </c>
      <c r="E1138" s="65" t="s">
        <v>38</v>
      </c>
      <c r="F1138" s="65" t="s">
        <v>7718</v>
      </c>
      <c r="H1138" s="65" t="s">
        <v>482</v>
      </c>
      <c r="I1138" s="65" t="s">
        <v>482</v>
      </c>
      <c r="J1138" s="65" t="s">
        <v>482</v>
      </c>
      <c r="K1138" s="65" t="s">
        <v>482</v>
      </c>
    </row>
    <row r="1139" spans="1:11">
      <c r="A1139" s="65" t="s">
        <v>68</v>
      </c>
      <c r="B1139" s="65" t="s">
        <v>1537</v>
      </c>
      <c r="C1139" s="65" t="s">
        <v>7719</v>
      </c>
      <c r="D1139" s="65" t="s">
        <v>1030</v>
      </c>
      <c r="E1139" s="65" t="s">
        <v>482</v>
      </c>
      <c r="F1139" s="65" t="s">
        <v>7720</v>
      </c>
      <c r="G1139" s="65" t="s">
        <v>7721</v>
      </c>
      <c r="H1139" s="65" t="s">
        <v>482</v>
      </c>
      <c r="I1139" s="65" t="s">
        <v>482</v>
      </c>
      <c r="J1139" s="65" t="s">
        <v>7722</v>
      </c>
      <c r="K1139" s="65" t="s">
        <v>482</v>
      </c>
    </row>
    <row r="1140" spans="1:11">
      <c r="A1140" s="65" t="s">
        <v>68</v>
      </c>
      <c r="B1140" s="65" t="s">
        <v>1538</v>
      </c>
      <c r="C1140" s="65" t="s">
        <v>3538</v>
      </c>
      <c r="D1140" s="65" t="s">
        <v>1030</v>
      </c>
      <c r="E1140" s="65" t="s">
        <v>482</v>
      </c>
      <c r="F1140" s="65" t="s">
        <v>7723</v>
      </c>
      <c r="G1140" s="65" t="s">
        <v>3540</v>
      </c>
      <c r="H1140" s="65" t="s">
        <v>482</v>
      </c>
      <c r="I1140" s="65" t="s">
        <v>482</v>
      </c>
      <c r="J1140" s="65" t="s">
        <v>3236</v>
      </c>
      <c r="K1140" s="65" t="s">
        <v>482</v>
      </c>
    </row>
    <row r="1141" spans="1:11">
      <c r="A1141" s="65" t="s">
        <v>68</v>
      </c>
      <c r="B1141" s="65" t="s">
        <v>1539</v>
      </c>
      <c r="C1141" s="65" t="s">
        <v>7724</v>
      </c>
      <c r="D1141" s="65" t="s">
        <v>1030</v>
      </c>
      <c r="E1141" s="65" t="s">
        <v>482</v>
      </c>
      <c r="F1141" s="65" t="s">
        <v>7725</v>
      </c>
      <c r="G1141" s="65" t="s">
        <v>7726</v>
      </c>
      <c r="H1141" s="65" t="s">
        <v>482</v>
      </c>
      <c r="I1141" s="65" t="s">
        <v>482</v>
      </c>
      <c r="J1141" s="65" t="s">
        <v>3279</v>
      </c>
      <c r="K1141" s="65" t="s">
        <v>482</v>
      </c>
    </row>
    <row r="1142" spans="1:11">
      <c r="A1142" s="65" t="s">
        <v>68</v>
      </c>
      <c r="B1142" s="65" t="s">
        <v>1031</v>
      </c>
      <c r="C1142" s="65" t="s">
        <v>7727</v>
      </c>
      <c r="D1142" s="65" t="s">
        <v>1025</v>
      </c>
      <c r="E1142" s="65" t="s">
        <v>38</v>
      </c>
      <c r="F1142" s="65" t="s">
        <v>7728</v>
      </c>
      <c r="G1142" s="65" t="s">
        <v>7729</v>
      </c>
      <c r="H1142" s="65" t="s">
        <v>482</v>
      </c>
      <c r="I1142" s="65" t="s">
        <v>482</v>
      </c>
      <c r="J1142" s="65" t="s">
        <v>7730</v>
      </c>
      <c r="K1142" s="65" t="s">
        <v>482</v>
      </c>
    </row>
    <row r="1143" spans="1:11">
      <c r="A1143" s="65" t="s">
        <v>68</v>
      </c>
      <c r="B1143" s="65" t="s">
        <v>1540</v>
      </c>
      <c r="C1143" s="65" t="s">
        <v>3552</v>
      </c>
      <c r="D1143" s="65" t="s">
        <v>1031</v>
      </c>
      <c r="E1143" s="65" t="s">
        <v>482</v>
      </c>
      <c r="F1143" s="65" t="s">
        <v>7731</v>
      </c>
      <c r="G1143" s="65" t="s">
        <v>3554</v>
      </c>
      <c r="H1143" s="65" t="s">
        <v>482</v>
      </c>
      <c r="I1143" s="65" t="s">
        <v>482</v>
      </c>
      <c r="J1143" s="65" t="s">
        <v>3292</v>
      </c>
      <c r="K1143" s="65" t="s">
        <v>482</v>
      </c>
    </row>
    <row r="1144" spans="1:11">
      <c r="A1144" s="65" t="s">
        <v>68</v>
      </c>
      <c r="B1144" s="65" t="s">
        <v>1541</v>
      </c>
      <c r="C1144" s="65" t="s">
        <v>3557</v>
      </c>
      <c r="D1144" s="65" t="s">
        <v>1031</v>
      </c>
      <c r="E1144" s="65" t="s">
        <v>482</v>
      </c>
      <c r="F1144" s="65" t="s">
        <v>7732</v>
      </c>
      <c r="G1144" s="65" t="s">
        <v>3559</v>
      </c>
      <c r="H1144" s="65" t="s">
        <v>482</v>
      </c>
      <c r="I1144" s="65" t="s">
        <v>482</v>
      </c>
      <c r="J1144" s="65" t="s">
        <v>3286</v>
      </c>
      <c r="K1144" s="65" t="s">
        <v>482</v>
      </c>
    </row>
    <row r="1145" spans="1:11">
      <c r="A1145" s="65" t="s">
        <v>68</v>
      </c>
      <c r="B1145" s="65" t="s">
        <v>1542</v>
      </c>
      <c r="C1145" s="65" t="s">
        <v>3562</v>
      </c>
      <c r="D1145" s="65" t="s">
        <v>1031</v>
      </c>
      <c r="E1145" s="65" t="s">
        <v>482</v>
      </c>
      <c r="F1145" s="65" t="s">
        <v>7733</v>
      </c>
      <c r="G1145" s="65" t="s">
        <v>3564</v>
      </c>
      <c r="H1145" s="65" t="s">
        <v>482</v>
      </c>
      <c r="I1145" s="65" t="s">
        <v>482</v>
      </c>
      <c r="J1145" s="65" t="s">
        <v>3288</v>
      </c>
      <c r="K1145" s="65" t="s">
        <v>482</v>
      </c>
    </row>
    <row r="1146" spans="1:11">
      <c r="A1146" s="65" t="s">
        <v>68</v>
      </c>
      <c r="B1146" s="65" t="s">
        <v>7734</v>
      </c>
      <c r="C1146" s="65" t="s">
        <v>7735</v>
      </c>
      <c r="D1146" s="65" t="s">
        <v>1176</v>
      </c>
      <c r="E1146" s="65" t="s">
        <v>482</v>
      </c>
      <c r="F1146" s="65" t="s">
        <v>7736</v>
      </c>
      <c r="G1146" s="65" t="s">
        <v>7737</v>
      </c>
      <c r="H1146" s="65" t="s">
        <v>482</v>
      </c>
      <c r="I1146" s="65" t="s">
        <v>482</v>
      </c>
      <c r="J1146" s="65" t="s">
        <v>7738</v>
      </c>
      <c r="K1146" s="65" t="s">
        <v>482</v>
      </c>
    </row>
    <row r="1147" spans="1:11">
      <c r="A1147" s="65" t="s">
        <v>68</v>
      </c>
      <c r="B1147" s="65" t="s">
        <v>1271</v>
      </c>
      <c r="C1147" s="65" t="s">
        <v>7739</v>
      </c>
      <c r="D1147" s="65" t="s">
        <v>1074</v>
      </c>
      <c r="E1147" s="65" t="s">
        <v>38</v>
      </c>
      <c r="F1147" s="65" t="s">
        <v>7740</v>
      </c>
      <c r="G1147" s="65" t="s">
        <v>7741</v>
      </c>
      <c r="H1147" s="65" t="s">
        <v>482</v>
      </c>
      <c r="I1147" s="65" t="s">
        <v>482</v>
      </c>
      <c r="J1147" s="65" t="s">
        <v>7742</v>
      </c>
      <c r="K1147" s="65" t="s">
        <v>482</v>
      </c>
    </row>
    <row r="1148" spans="1:11">
      <c r="A1148" s="65" t="s">
        <v>68</v>
      </c>
      <c r="B1148" s="65" t="s">
        <v>7743</v>
      </c>
      <c r="C1148" s="65" t="s">
        <v>3552</v>
      </c>
      <c r="D1148" s="65" t="s">
        <v>1271</v>
      </c>
      <c r="E1148" s="65" t="s">
        <v>482</v>
      </c>
      <c r="F1148" s="65" t="s">
        <v>7744</v>
      </c>
      <c r="G1148" s="65" t="s">
        <v>3554</v>
      </c>
      <c r="H1148" s="65" t="s">
        <v>482</v>
      </c>
      <c r="I1148" s="65" t="s">
        <v>482</v>
      </c>
      <c r="J1148" s="65" t="s">
        <v>7745</v>
      </c>
      <c r="K1148" s="65" t="s">
        <v>482</v>
      </c>
    </row>
    <row r="1149" spans="1:11">
      <c r="A1149" s="65" t="s">
        <v>68</v>
      </c>
      <c r="B1149" s="65" t="s">
        <v>7746</v>
      </c>
      <c r="C1149" s="65" t="s">
        <v>3557</v>
      </c>
      <c r="D1149" s="65" t="s">
        <v>1271</v>
      </c>
      <c r="E1149" s="65" t="s">
        <v>482</v>
      </c>
      <c r="F1149" s="65" t="s">
        <v>7747</v>
      </c>
      <c r="G1149" s="65" t="s">
        <v>3559</v>
      </c>
      <c r="H1149" s="65" t="s">
        <v>482</v>
      </c>
      <c r="I1149" s="65" t="s">
        <v>482</v>
      </c>
      <c r="J1149" s="65" t="s">
        <v>7748</v>
      </c>
      <c r="K1149" s="65" t="s">
        <v>482</v>
      </c>
    </row>
    <row r="1150" spans="1:11">
      <c r="A1150" s="65" t="s">
        <v>68</v>
      </c>
      <c r="B1150" s="65" t="s">
        <v>7749</v>
      </c>
      <c r="C1150" s="65" t="s">
        <v>3562</v>
      </c>
      <c r="D1150" s="65" t="s">
        <v>1271</v>
      </c>
      <c r="E1150" s="65" t="s">
        <v>482</v>
      </c>
      <c r="F1150" s="65" t="s">
        <v>7750</v>
      </c>
      <c r="G1150" s="65" t="s">
        <v>3564</v>
      </c>
      <c r="H1150" s="65" t="s">
        <v>482</v>
      </c>
      <c r="I1150" s="65" t="s">
        <v>482</v>
      </c>
      <c r="J1150" s="65" t="s">
        <v>7751</v>
      </c>
      <c r="K1150" s="65" t="s">
        <v>482</v>
      </c>
    </row>
    <row r="1151" spans="1:11">
      <c r="A1151" s="65" t="s">
        <v>68</v>
      </c>
      <c r="B1151" s="65" t="s">
        <v>7752</v>
      </c>
      <c r="C1151" s="65" t="s">
        <v>7753</v>
      </c>
      <c r="D1151" s="65" t="s">
        <v>1271</v>
      </c>
      <c r="E1151" s="65" t="s">
        <v>482</v>
      </c>
      <c r="F1151" s="65" t="s">
        <v>7754</v>
      </c>
      <c r="G1151" s="65" t="s">
        <v>7755</v>
      </c>
      <c r="H1151" s="65" t="s">
        <v>482</v>
      </c>
      <c r="I1151" s="65" t="s">
        <v>482</v>
      </c>
      <c r="J1151" s="65" t="s">
        <v>7756</v>
      </c>
      <c r="K1151" s="65" t="s">
        <v>482</v>
      </c>
    </row>
    <row r="1152" spans="1:11">
      <c r="A1152" s="65" t="s">
        <v>68</v>
      </c>
      <c r="B1152" s="65" t="s">
        <v>7757</v>
      </c>
      <c r="C1152" s="65" t="s">
        <v>7758</v>
      </c>
      <c r="D1152" s="65" t="s">
        <v>1271</v>
      </c>
      <c r="E1152" s="65" t="s">
        <v>482</v>
      </c>
      <c r="F1152" s="65" t="s">
        <v>7759</v>
      </c>
      <c r="G1152" s="65" t="s">
        <v>7760</v>
      </c>
      <c r="H1152" s="65" t="s">
        <v>482</v>
      </c>
      <c r="I1152" s="65" t="s">
        <v>482</v>
      </c>
      <c r="J1152" s="65" t="s">
        <v>7761</v>
      </c>
      <c r="K1152" s="65" t="s">
        <v>482</v>
      </c>
    </row>
    <row r="1153" spans="1:11">
      <c r="A1153" s="65" t="s">
        <v>68</v>
      </c>
      <c r="B1153" s="65" t="s">
        <v>7762</v>
      </c>
      <c r="C1153" s="65" t="s">
        <v>7763</v>
      </c>
      <c r="D1153" s="65" t="s">
        <v>1271</v>
      </c>
      <c r="E1153" s="65" t="s">
        <v>482</v>
      </c>
      <c r="F1153" s="65" t="s">
        <v>7764</v>
      </c>
      <c r="G1153" s="65" t="s">
        <v>7765</v>
      </c>
      <c r="H1153" s="65" t="s">
        <v>482</v>
      </c>
      <c r="I1153" s="65" t="s">
        <v>482</v>
      </c>
      <c r="J1153" s="65" t="s">
        <v>7766</v>
      </c>
      <c r="K1153" s="65" t="s">
        <v>482</v>
      </c>
    </row>
    <row r="1154" spans="1:11">
      <c r="A1154" s="65" t="s">
        <v>68</v>
      </c>
      <c r="B1154" s="65" t="s">
        <v>7767</v>
      </c>
      <c r="C1154" s="65" t="s">
        <v>7768</v>
      </c>
      <c r="D1154" s="65" t="s">
        <v>1271</v>
      </c>
      <c r="E1154" s="65" t="s">
        <v>482</v>
      </c>
      <c r="F1154" s="65" t="s">
        <v>7769</v>
      </c>
      <c r="G1154" s="65" t="s">
        <v>7770</v>
      </c>
      <c r="H1154" s="65" t="s">
        <v>482</v>
      </c>
      <c r="I1154" s="65" t="s">
        <v>482</v>
      </c>
      <c r="J1154" s="65" t="s">
        <v>7771</v>
      </c>
      <c r="K1154" s="65" t="s">
        <v>482</v>
      </c>
    </row>
    <row r="1155" spans="1:11">
      <c r="A1155" s="65" t="s">
        <v>68</v>
      </c>
      <c r="B1155" s="65" t="s">
        <v>7772</v>
      </c>
      <c r="C1155" s="65" t="s">
        <v>7773</v>
      </c>
      <c r="D1155" s="65" t="s">
        <v>1271</v>
      </c>
      <c r="E1155" s="65" t="s">
        <v>482</v>
      </c>
      <c r="F1155" s="65" t="s">
        <v>7774</v>
      </c>
      <c r="G1155" s="65" t="s">
        <v>7775</v>
      </c>
      <c r="H1155" s="65" t="s">
        <v>482</v>
      </c>
      <c r="I1155" s="65" t="s">
        <v>482</v>
      </c>
      <c r="J1155" s="65" t="s">
        <v>558</v>
      </c>
      <c r="K1155" s="65" t="s">
        <v>482</v>
      </c>
    </row>
    <row r="1156" spans="1:11">
      <c r="A1156" s="65" t="s">
        <v>68</v>
      </c>
      <c r="B1156" s="65" t="s">
        <v>7776</v>
      </c>
      <c r="C1156" s="65" t="s">
        <v>7777</v>
      </c>
      <c r="D1156" s="65" t="s">
        <v>1271</v>
      </c>
      <c r="E1156" s="65" t="s">
        <v>482</v>
      </c>
      <c r="F1156" s="65" t="s">
        <v>7778</v>
      </c>
      <c r="G1156" s="65" t="s">
        <v>7779</v>
      </c>
      <c r="H1156" s="65" t="s">
        <v>482</v>
      </c>
      <c r="I1156" s="65" t="s">
        <v>482</v>
      </c>
      <c r="J1156" s="65" t="s">
        <v>561</v>
      </c>
      <c r="K1156" s="65" t="s">
        <v>482</v>
      </c>
    </row>
    <row r="1157" spans="1:11">
      <c r="A1157" s="65" t="s">
        <v>68</v>
      </c>
      <c r="B1157" s="65" t="s">
        <v>1272</v>
      </c>
      <c r="C1157" s="65" t="s">
        <v>7780</v>
      </c>
      <c r="D1157" s="65" t="s">
        <v>1074</v>
      </c>
      <c r="E1157" s="65" t="s">
        <v>38</v>
      </c>
      <c r="F1157" s="65" t="s">
        <v>7781</v>
      </c>
      <c r="G1157" s="65" t="s">
        <v>7782</v>
      </c>
      <c r="H1157" s="65" t="s">
        <v>482</v>
      </c>
      <c r="I1157" s="65" t="s">
        <v>482</v>
      </c>
      <c r="J1157" s="65" t="s">
        <v>7783</v>
      </c>
      <c r="K1157" s="65" t="s">
        <v>482</v>
      </c>
    </row>
    <row r="1158" spans="1:11">
      <c r="A1158" s="65" t="s">
        <v>68</v>
      </c>
      <c r="B1158" s="65" t="s">
        <v>7784</v>
      </c>
      <c r="C1158" s="65" t="s">
        <v>4884</v>
      </c>
      <c r="D1158" s="65" t="s">
        <v>1272</v>
      </c>
      <c r="E1158" s="65" t="s">
        <v>482</v>
      </c>
      <c r="F1158" s="65" t="s">
        <v>7785</v>
      </c>
      <c r="G1158" s="65" t="s">
        <v>4886</v>
      </c>
      <c r="H1158" s="65" t="s">
        <v>482</v>
      </c>
      <c r="I1158" s="65" t="s">
        <v>482</v>
      </c>
      <c r="J1158" s="65" t="s">
        <v>7786</v>
      </c>
      <c r="K1158" s="65" t="s">
        <v>482</v>
      </c>
    </row>
    <row r="1159" spans="1:11">
      <c r="A1159" s="65" t="s">
        <v>68</v>
      </c>
      <c r="B1159" s="65" t="s">
        <v>7787</v>
      </c>
      <c r="C1159" s="65" t="s">
        <v>7788</v>
      </c>
      <c r="D1159" s="65" t="s">
        <v>1272</v>
      </c>
      <c r="E1159" s="65" t="s">
        <v>482</v>
      </c>
      <c r="F1159" s="65" t="s">
        <v>7789</v>
      </c>
      <c r="G1159" s="65" t="s">
        <v>7790</v>
      </c>
      <c r="H1159" s="65" t="s">
        <v>482</v>
      </c>
      <c r="I1159" s="65" t="s">
        <v>482</v>
      </c>
      <c r="J1159" s="65" t="s">
        <v>7791</v>
      </c>
      <c r="K1159" s="65" t="s">
        <v>482</v>
      </c>
    </row>
    <row r="1160" spans="1:11">
      <c r="A1160" s="65" t="s">
        <v>68</v>
      </c>
      <c r="B1160" s="65" t="s">
        <v>7792</v>
      </c>
      <c r="C1160" s="65" t="s">
        <v>7793</v>
      </c>
      <c r="D1160" s="65" t="s">
        <v>1272</v>
      </c>
      <c r="E1160" s="65" t="s">
        <v>482</v>
      </c>
      <c r="F1160" s="65" t="s">
        <v>7794</v>
      </c>
      <c r="G1160" s="65" t="s">
        <v>7795</v>
      </c>
      <c r="H1160" s="65" t="s">
        <v>482</v>
      </c>
      <c r="I1160" s="65" t="s">
        <v>482</v>
      </c>
      <c r="J1160" s="65" t="s">
        <v>7796</v>
      </c>
      <c r="K1160" s="65" t="s">
        <v>482</v>
      </c>
    </row>
    <row r="1161" spans="1:11">
      <c r="A1161" s="65" t="s">
        <v>68</v>
      </c>
      <c r="B1161" s="65" t="s">
        <v>7797</v>
      </c>
      <c r="C1161" s="65" t="s">
        <v>7798</v>
      </c>
      <c r="D1161" s="65" t="s">
        <v>1272</v>
      </c>
      <c r="E1161" s="65" t="s">
        <v>482</v>
      </c>
      <c r="F1161" s="65" t="s">
        <v>7799</v>
      </c>
      <c r="G1161" s="65" t="s">
        <v>7800</v>
      </c>
      <c r="H1161" s="65" t="s">
        <v>482</v>
      </c>
      <c r="I1161" s="65" t="s">
        <v>482</v>
      </c>
      <c r="J1161" s="65" t="s">
        <v>7801</v>
      </c>
      <c r="K1161" s="65" t="s">
        <v>482</v>
      </c>
    </row>
    <row r="1162" spans="1:11">
      <c r="A1162" s="65" t="s">
        <v>68</v>
      </c>
      <c r="B1162" s="65" t="s">
        <v>1342</v>
      </c>
      <c r="C1162" s="65" t="s">
        <v>7802</v>
      </c>
      <c r="D1162" s="65" t="s">
        <v>1074</v>
      </c>
      <c r="E1162" s="65" t="s">
        <v>38</v>
      </c>
      <c r="F1162" s="65" t="s">
        <v>7803</v>
      </c>
      <c r="G1162" s="65" t="s">
        <v>7804</v>
      </c>
      <c r="H1162" s="65" t="s">
        <v>482</v>
      </c>
      <c r="I1162" s="65" t="s">
        <v>482</v>
      </c>
      <c r="J1162" s="65" t="s">
        <v>7805</v>
      </c>
      <c r="K1162" s="65" t="s">
        <v>482</v>
      </c>
    </row>
    <row r="1163" spans="1:11">
      <c r="A1163" s="65" t="s">
        <v>68</v>
      </c>
      <c r="B1163" s="65" t="s">
        <v>1075</v>
      </c>
      <c r="C1163" s="65" t="s">
        <v>7806</v>
      </c>
      <c r="D1163" s="65" t="s">
        <v>1050</v>
      </c>
      <c r="E1163" s="65" t="s">
        <v>38</v>
      </c>
      <c r="F1163" s="65" t="s">
        <v>7807</v>
      </c>
      <c r="G1163" s="65" t="s">
        <v>7808</v>
      </c>
      <c r="H1163" s="65" t="s">
        <v>482</v>
      </c>
      <c r="I1163" s="65" t="s">
        <v>482</v>
      </c>
      <c r="J1163" s="65" t="s">
        <v>7809</v>
      </c>
      <c r="K1163" s="65" t="s">
        <v>482</v>
      </c>
    </row>
    <row r="1164" spans="1:11">
      <c r="A1164" s="65" t="s">
        <v>68</v>
      </c>
      <c r="B1164" s="65" t="s">
        <v>1274</v>
      </c>
      <c r="C1164" s="65" t="s">
        <v>7810</v>
      </c>
      <c r="D1164" s="65" t="s">
        <v>1075</v>
      </c>
      <c r="E1164" s="65" t="s">
        <v>38</v>
      </c>
      <c r="F1164" s="65" t="s">
        <v>7811</v>
      </c>
      <c r="G1164" s="65" t="s">
        <v>7812</v>
      </c>
      <c r="H1164" s="65" t="s">
        <v>482</v>
      </c>
      <c r="I1164" s="65" t="s">
        <v>482</v>
      </c>
      <c r="J1164" s="65" t="s">
        <v>566</v>
      </c>
      <c r="K1164" s="65" t="s">
        <v>482</v>
      </c>
    </row>
    <row r="1165" spans="1:11">
      <c r="A1165" s="65" t="s">
        <v>68</v>
      </c>
      <c r="B1165" s="65" t="s">
        <v>7813</v>
      </c>
      <c r="C1165" s="65" t="s">
        <v>3552</v>
      </c>
      <c r="D1165" s="65" t="s">
        <v>1274</v>
      </c>
      <c r="E1165" s="65" t="s">
        <v>482</v>
      </c>
      <c r="F1165" s="65" t="s">
        <v>7814</v>
      </c>
      <c r="G1165" s="65" t="s">
        <v>3554</v>
      </c>
      <c r="H1165" s="65" t="s">
        <v>482</v>
      </c>
      <c r="I1165" s="65" t="s">
        <v>482</v>
      </c>
      <c r="J1165" s="65" t="s">
        <v>569</v>
      </c>
      <c r="K1165" s="65" t="s">
        <v>482</v>
      </c>
    </row>
    <row r="1166" spans="1:11">
      <c r="A1166" s="65" t="s">
        <v>68</v>
      </c>
      <c r="B1166" s="65" t="s">
        <v>7815</v>
      </c>
      <c r="C1166" s="65" t="s">
        <v>3557</v>
      </c>
      <c r="D1166" s="65" t="s">
        <v>1274</v>
      </c>
      <c r="E1166" s="65" t="s">
        <v>482</v>
      </c>
      <c r="F1166" s="65" t="s">
        <v>7816</v>
      </c>
      <c r="G1166" s="65" t="s">
        <v>3559</v>
      </c>
      <c r="H1166" s="65" t="s">
        <v>482</v>
      </c>
      <c r="I1166" s="65" t="s">
        <v>482</v>
      </c>
      <c r="J1166" s="65" t="s">
        <v>7817</v>
      </c>
      <c r="K1166" s="65" t="s">
        <v>482</v>
      </c>
    </row>
    <row r="1167" spans="1:11">
      <c r="A1167" s="65" t="s">
        <v>68</v>
      </c>
      <c r="B1167" s="65" t="s">
        <v>7818</v>
      </c>
      <c r="C1167" s="65" t="s">
        <v>3562</v>
      </c>
      <c r="D1167" s="65" t="s">
        <v>1274</v>
      </c>
      <c r="E1167" s="65" t="s">
        <v>482</v>
      </c>
      <c r="F1167" s="65" t="s">
        <v>7819</v>
      </c>
      <c r="G1167" s="65" t="s">
        <v>3564</v>
      </c>
      <c r="H1167" s="65" t="s">
        <v>482</v>
      </c>
      <c r="I1167" s="65" t="s">
        <v>482</v>
      </c>
      <c r="J1167" s="65" t="s">
        <v>7820</v>
      </c>
      <c r="K1167" s="65" t="s">
        <v>482</v>
      </c>
    </row>
    <row r="1168" spans="1:11">
      <c r="A1168" s="65" t="s">
        <v>68</v>
      </c>
      <c r="B1168" s="65" t="s">
        <v>7821</v>
      </c>
      <c r="C1168" s="65" t="s">
        <v>7822</v>
      </c>
      <c r="D1168" s="65" t="s">
        <v>1274</v>
      </c>
      <c r="E1168" s="65" t="s">
        <v>482</v>
      </c>
      <c r="F1168" s="65" t="s">
        <v>7823</v>
      </c>
      <c r="G1168" s="65" t="s">
        <v>7824</v>
      </c>
      <c r="H1168" s="65" t="s">
        <v>482</v>
      </c>
      <c r="I1168" s="65" t="s">
        <v>482</v>
      </c>
      <c r="J1168" s="65" t="s">
        <v>7825</v>
      </c>
      <c r="K1168" s="65" t="s">
        <v>482</v>
      </c>
    </row>
    <row r="1169" spans="1:11">
      <c r="A1169" s="65" t="s">
        <v>68</v>
      </c>
      <c r="B1169" s="65" t="s">
        <v>7826</v>
      </c>
      <c r="C1169" s="65" t="s">
        <v>7827</v>
      </c>
      <c r="D1169" s="65" t="s">
        <v>1274</v>
      </c>
      <c r="E1169" s="65" t="s">
        <v>482</v>
      </c>
      <c r="F1169" s="65" t="s">
        <v>7828</v>
      </c>
      <c r="G1169" s="65" t="s">
        <v>7829</v>
      </c>
      <c r="H1169" s="65" t="s">
        <v>482</v>
      </c>
      <c r="I1169" s="65" t="s">
        <v>482</v>
      </c>
      <c r="J1169" s="65" t="s">
        <v>7830</v>
      </c>
      <c r="K1169" s="65" t="s">
        <v>482</v>
      </c>
    </row>
    <row r="1170" spans="1:11">
      <c r="A1170" s="65" t="s">
        <v>68</v>
      </c>
      <c r="B1170" s="65" t="s">
        <v>7831</v>
      </c>
      <c r="C1170" s="65" t="s">
        <v>7832</v>
      </c>
      <c r="D1170" s="65" t="s">
        <v>1274</v>
      </c>
      <c r="E1170" s="65" t="s">
        <v>482</v>
      </c>
      <c r="F1170" s="65" t="s">
        <v>7833</v>
      </c>
      <c r="G1170" s="65" t="s">
        <v>7834</v>
      </c>
      <c r="H1170" s="65" t="s">
        <v>482</v>
      </c>
      <c r="I1170" s="65" t="s">
        <v>482</v>
      </c>
      <c r="J1170" s="65" t="s">
        <v>7835</v>
      </c>
      <c r="K1170" s="65" t="s">
        <v>482</v>
      </c>
    </row>
    <row r="1171" spans="1:11">
      <c r="A1171" s="65" t="s">
        <v>68</v>
      </c>
      <c r="B1171" s="65" t="s">
        <v>7836</v>
      </c>
      <c r="C1171" s="65" t="s">
        <v>7837</v>
      </c>
      <c r="D1171" s="65" t="s">
        <v>1274</v>
      </c>
      <c r="E1171" s="65" t="s">
        <v>482</v>
      </c>
      <c r="F1171" s="65" t="s">
        <v>7838</v>
      </c>
      <c r="G1171" s="65" t="s">
        <v>7839</v>
      </c>
      <c r="H1171" s="65" t="s">
        <v>482</v>
      </c>
      <c r="I1171" s="65" t="s">
        <v>482</v>
      </c>
      <c r="J1171" s="65" t="s">
        <v>7840</v>
      </c>
      <c r="K1171" s="65" t="s">
        <v>482</v>
      </c>
    </row>
    <row r="1172" spans="1:11">
      <c r="A1172" s="65" t="s">
        <v>68</v>
      </c>
      <c r="B1172" s="65" t="s">
        <v>7841</v>
      </c>
      <c r="C1172" s="65" t="s">
        <v>7842</v>
      </c>
      <c r="D1172" s="65" t="s">
        <v>1274</v>
      </c>
      <c r="E1172" s="65" t="s">
        <v>482</v>
      </c>
      <c r="F1172" s="65" t="s">
        <v>7843</v>
      </c>
      <c r="G1172" s="65" t="s">
        <v>7844</v>
      </c>
      <c r="H1172" s="65" t="s">
        <v>482</v>
      </c>
      <c r="I1172" s="65" t="s">
        <v>482</v>
      </c>
      <c r="J1172" s="65" t="s">
        <v>7845</v>
      </c>
      <c r="K1172" s="65" t="s">
        <v>482</v>
      </c>
    </row>
    <row r="1173" spans="1:11">
      <c r="A1173" s="65" t="s">
        <v>68</v>
      </c>
      <c r="B1173" s="65" t="s">
        <v>7846</v>
      </c>
      <c r="C1173" s="65" t="s">
        <v>7847</v>
      </c>
      <c r="D1173" s="65" t="s">
        <v>1274</v>
      </c>
      <c r="E1173" s="65" t="s">
        <v>482</v>
      </c>
      <c r="F1173" s="65" t="s">
        <v>7848</v>
      </c>
      <c r="G1173" s="65" t="s">
        <v>7849</v>
      </c>
      <c r="H1173" s="65" t="s">
        <v>482</v>
      </c>
      <c r="I1173" s="65" t="s">
        <v>482</v>
      </c>
      <c r="J1173" s="65" t="s">
        <v>7850</v>
      </c>
      <c r="K1173" s="65" t="s">
        <v>482</v>
      </c>
    </row>
    <row r="1174" spans="1:11">
      <c r="A1174" s="65" t="s">
        <v>68</v>
      </c>
      <c r="B1174" s="65" t="s">
        <v>7851</v>
      </c>
      <c r="C1174" s="65" t="s">
        <v>7852</v>
      </c>
      <c r="D1174" s="65" t="s">
        <v>1274</v>
      </c>
      <c r="E1174" s="65" t="s">
        <v>482</v>
      </c>
      <c r="F1174" s="65" t="s">
        <v>7853</v>
      </c>
      <c r="G1174" s="65" t="s">
        <v>7854</v>
      </c>
      <c r="H1174" s="65" t="s">
        <v>482</v>
      </c>
      <c r="I1174" s="65" t="s">
        <v>482</v>
      </c>
      <c r="J1174" s="65" t="s">
        <v>7855</v>
      </c>
      <c r="K1174" s="65" t="s">
        <v>482</v>
      </c>
    </row>
    <row r="1175" spans="1:11">
      <c r="A1175" s="65" t="s">
        <v>68</v>
      </c>
      <c r="B1175" s="65" t="s">
        <v>7856</v>
      </c>
      <c r="C1175" s="65" t="s">
        <v>7857</v>
      </c>
      <c r="D1175" s="65" t="s">
        <v>1274</v>
      </c>
      <c r="E1175" s="65" t="s">
        <v>482</v>
      </c>
      <c r="F1175" s="65" t="s">
        <v>7858</v>
      </c>
      <c r="G1175" s="65" t="s">
        <v>7859</v>
      </c>
      <c r="H1175" s="65" t="s">
        <v>482</v>
      </c>
      <c r="I1175" s="65" t="s">
        <v>482</v>
      </c>
      <c r="J1175" s="65" t="s">
        <v>2711</v>
      </c>
      <c r="K1175" s="65" t="s">
        <v>482</v>
      </c>
    </row>
    <row r="1176" spans="1:11">
      <c r="A1176" s="65" t="s">
        <v>68</v>
      </c>
      <c r="B1176" s="65" t="s">
        <v>7860</v>
      </c>
      <c r="C1176" s="65" t="s">
        <v>7861</v>
      </c>
      <c r="D1176" s="65" t="s">
        <v>1274</v>
      </c>
      <c r="E1176" s="65" t="s">
        <v>482</v>
      </c>
      <c r="F1176" s="65" t="s">
        <v>7862</v>
      </c>
      <c r="G1176" s="65" t="s">
        <v>7863</v>
      </c>
      <c r="H1176" s="65" t="s">
        <v>482</v>
      </c>
      <c r="I1176" s="65" t="s">
        <v>482</v>
      </c>
      <c r="J1176" s="65" t="s">
        <v>7864</v>
      </c>
      <c r="K1176" s="65" t="s">
        <v>482</v>
      </c>
    </row>
    <row r="1177" spans="1:11">
      <c r="A1177" s="65" t="s">
        <v>68</v>
      </c>
      <c r="B1177" s="65" t="s">
        <v>7865</v>
      </c>
      <c r="C1177" s="65" t="s">
        <v>7866</v>
      </c>
      <c r="D1177" s="65" t="s">
        <v>1274</v>
      </c>
      <c r="E1177" s="65" t="s">
        <v>482</v>
      </c>
      <c r="F1177" s="65" t="s">
        <v>7867</v>
      </c>
      <c r="G1177" s="65" t="s">
        <v>7868</v>
      </c>
      <c r="H1177" s="65" t="s">
        <v>482</v>
      </c>
      <c r="I1177" s="65" t="s">
        <v>482</v>
      </c>
      <c r="J1177" s="65" t="s">
        <v>7869</v>
      </c>
      <c r="K1177" s="65" t="s">
        <v>482</v>
      </c>
    </row>
    <row r="1178" spans="1:11">
      <c r="A1178" s="65" t="s">
        <v>68</v>
      </c>
      <c r="B1178" s="65" t="s">
        <v>7870</v>
      </c>
      <c r="C1178" s="65" t="s">
        <v>7871</v>
      </c>
      <c r="D1178" s="65" t="s">
        <v>1274</v>
      </c>
      <c r="E1178" s="65" t="s">
        <v>482</v>
      </c>
      <c r="F1178" s="65" t="s">
        <v>7872</v>
      </c>
      <c r="G1178" s="65" t="s">
        <v>7873</v>
      </c>
      <c r="H1178" s="65" t="s">
        <v>482</v>
      </c>
      <c r="I1178" s="65" t="s">
        <v>482</v>
      </c>
      <c r="J1178" s="65" t="s">
        <v>7874</v>
      </c>
      <c r="K1178" s="65" t="s">
        <v>482</v>
      </c>
    </row>
    <row r="1179" spans="1:11">
      <c r="A1179" s="65" t="s">
        <v>68</v>
      </c>
      <c r="B1179" s="65" t="s">
        <v>7875</v>
      </c>
      <c r="C1179" s="65" t="s">
        <v>7876</v>
      </c>
      <c r="D1179" s="65" t="s">
        <v>1274</v>
      </c>
      <c r="E1179" s="65" t="s">
        <v>482</v>
      </c>
      <c r="F1179" s="65" t="s">
        <v>7877</v>
      </c>
      <c r="G1179" s="65" t="s">
        <v>7878</v>
      </c>
      <c r="H1179" s="65" t="s">
        <v>482</v>
      </c>
      <c r="I1179" s="65" t="s">
        <v>482</v>
      </c>
      <c r="J1179" s="65" t="s">
        <v>7879</v>
      </c>
      <c r="K1179" s="65" t="s">
        <v>482</v>
      </c>
    </row>
    <row r="1180" spans="1:11">
      <c r="A1180" s="65" t="s">
        <v>68</v>
      </c>
      <c r="B1180" s="65" t="s">
        <v>7880</v>
      </c>
      <c r="C1180" s="65" t="s">
        <v>7881</v>
      </c>
      <c r="D1180" s="65" t="s">
        <v>1274</v>
      </c>
      <c r="E1180" s="65" t="s">
        <v>482</v>
      </c>
      <c r="F1180" s="65" t="s">
        <v>7882</v>
      </c>
      <c r="G1180" s="65" t="s">
        <v>7883</v>
      </c>
      <c r="H1180" s="65" t="s">
        <v>482</v>
      </c>
      <c r="I1180" s="65" t="s">
        <v>482</v>
      </c>
      <c r="J1180" s="65" t="s">
        <v>7884</v>
      </c>
      <c r="K1180" s="65" t="s">
        <v>482</v>
      </c>
    </row>
    <row r="1181" spans="1:11">
      <c r="A1181" s="65" t="s">
        <v>68</v>
      </c>
      <c r="B1181" s="65" t="s">
        <v>7885</v>
      </c>
      <c r="C1181" s="65" t="s">
        <v>7886</v>
      </c>
      <c r="D1181" s="65" t="s">
        <v>1274</v>
      </c>
      <c r="E1181" s="65" t="s">
        <v>482</v>
      </c>
      <c r="F1181" s="65" t="s">
        <v>7887</v>
      </c>
      <c r="G1181" s="65" t="s">
        <v>7888</v>
      </c>
      <c r="H1181" s="65" t="s">
        <v>482</v>
      </c>
      <c r="I1181" s="65" t="s">
        <v>482</v>
      </c>
      <c r="J1181" s="65" t="s">
        <v>7889</v>
      </c>
      <c r="K1181" s="65" t="s">
        <v>482</v>
      </c>
    </row>
    <row r="1182" spans="1:11">
      <c r="A1182" s="65" t="s">
        <v>68</v>
      </c>
      <c r="B1182" s="65" t="s">
        <v>7890</v>
      </c>
      <c r="C1182" s="65" t="s">
        <v>7891</v>
      </c>
      <c r="D1182" s="65" t="s">
        <v>1274</v>
      </c>
      <c r="E1182" s="65" t="s">
        <v>482</v>
      </c>
      <c r="F1182" s="65" t="s">
        <v>7892</v>
      </c>
      <c r="G1182" s="65" t="s">
        <v>7893</v>
      </c>
      <c r="H1182" s="65" t="s">
        <v>482</v>
      </c>
      <c r="I1182" s="65" t="s">
        <v>482</v>
      </c>
      <c r="J1182" s="65" t="s">
        <v>7894</v>
      </c>
      <c r="K1182" s="65" t="s">
        <v>482</v>
      </c>
    </row>
    <row r="1183" spans="1:11">
      <c r="A1183" s="65" t="s">
        <v>68</v>
      </c>
      <c r="B1183" s="65" t="s">
        <v>7895</v>
      </c>
      <c r="C1183" s="65" t="s">
        <v>7896</v>
      </c>
      <c r="D1183" s="65" t="s">
        <v>1274</v>
      </c>
      <c r="E1183" s="65" t="s">
        <v>482</v>
      </c>
      <c r="F1183" s="65" t="s">
        <v>7897</v>
      </c>
      <c r="G1183" s="65" t="s">
        <v>7898</v>
      </c>
      <c r="H1183" s="65" t="s">
        <v>482</v>
      </c>
      <c r="I1183" s="65" t="s">
        <v>482</v>
      </c>
      <c r="J1183" s="65" t="s">
        <v>7899</v>
      </c>
      <c r="K1183" s="65" t="s">
        <v>482</v>
      </c>
    </row>
    <row r="1184" spans="1:11">
      <c r="A1184" s="65" t="s">
        <v>68</v>
      </c>
      <c r="B1184" s="65" t="s">
        <v>7900</v>
      </c>
      <c r="C1184" s="65" t="s">
        <v>7901</v>
      </c>
      <c r="D1184" s="65" t="s">
        <v>1274</v>
      </c>
      <c r="E1184" s="65" t="s">
        <v>482</v>
      </c>
      <c r="F1184" s="65" t="s">
        <v>7902</v>
      </c>
      <c r="G1184" s="65" t="s">
        <v>7903</v>
      </c>
      <c r="H1184" s="65" t="s">
        <v>482</v>
      </c>
      <c r="I1184" s="65" t="s">
        <v>482</v>
      </c>
      <c r="J1184" s="65" t="s">
        <v>7904</v>
      </c>
      <c r="K1184" s="65" t="s">
        <v>482</v>
      </c>
    </row>
    <row r="1185" spans="1:11">
      <c r="A1185" s="65" t="s">
        <v>68</v>
      </c>
      <c r="B1185" s="65" t="s">
        <v>7905</v>
      </c>
      <c r="C1185" s="65" t="s">
        <v>7906</v>
      </c>
      <c r="D1185" s="65" t="s">
        <v>1274</v>
      </c>
      <c r="E1185" s="65" t="s">
        <v>482</v>
      </c>
      <c r="F1185" s="65" t="s">
        <v>7907</v>
      </c>
      <c r="G1185" s="65" t="s">
        <v>7908</v>
      </c>
      <c r="H1185" s="65" t="s">
        <v>482</v>
      </c>
      <c r="I1185" s="65" t="s">
        <v>482</v>
      </c>
      <c r="J1185" s="65" t="s">
        <v>7909</v>
      </c>
      <c r="K1185" s="65" t="s">
        <v>482</v>
      </c>
    </row>
    <row r="1186" spans="1:11">
      <c r="A1186" s="65" t="s">
        <v>68</v>
      </c>
      <c r="B1186" s="65" t="s">
        <v>7910</v>
      </c>
      <c r="C1186" s="65" t="s">
        <v>7911</v>
      </c>
      <c r="D1186" s="65" t="s">
        <v>1274</v>
      </c>
      <c r="E1186" s="65" t="s">
        <v>482</v>
      </c>
      <c r="F1186" s="65" t="s">
        <v>7912</v>
      </c>
      <c r="G1186" s="65" t="s">
        <v>7913</v>
      </c>
      <c r="H1186" s="65" t="s">
        <v>482</v>
      </c>
      <c r="I1186" s="65" t="s">
        <v>482</v>
      </c>
      <c r="J1186" s="65" t="s">
        <v>7914</v>
      </c>
      <c r="K1186" s="65" t="s">
        <v>482</v>
      </c>
    </row>
    <row r="1187" spans="1:11">
      <c r="A1187" s="65" t="s">
        <v>68</v>
      </c>
      <c r="B1187" s="65" t="s">
        <v>7915</v>
      </c>
      <c r="C1187" s="65" t="s">
        <v>7916</v>
      </c>
      <c r="D1187" s="65" t="s">
        <v>1274</v>
      </c>
      <c r="E1187" s="65" t="s">
        <v>482</v>
      </c>
      <c r="F1187" s="65" t="s">
        <v>7917</v>
      </c>
      <c r="G1187" s="65" t="s">
        <v>7918</v>
      </c>
      <c r="H1187" s="65" t="s">
        <v>482</v>
      </c>
      <c r="I1187" s="65" t="s">
        <v>482</v>
      </c>
      <c r="J1187" s="65" t="s">
        <v>7919</v>
      </c>
      <c r="K1187" s="65" t="s">
        <v>482</v>
      </c>
    </row>
    <row r="1188" spans="1:11">
      <c r="A1188" s="65" t="s">
        <v>68</v>
      </c>
      <c r="B1188" s="65" t="s">
        <v>7920</v>
      </c>
      <c r="C1188" s="65" t="s">
        <v>7921</v>
      </c>
      <c r="D1188" s="65" t="s">
        <v>1274</v>
      </c>
      <c r="E1188" s="65" t="s">
        <v>482</v>
      </c>
      <c r="F1188" s="65" t="s">
        <v>7922</v>
      </c>
      <c r="G1188" s="65" t="s">
        <v>7923</v>
      </c>
      <c r="H1188" s="65" t="s">
        <v>482</v>
      </c>
      <c r="I1188" s="65" t="s">
        <v>482</v>
      </c>
      <c r="J1188" s="65" t="s">
        <v>7924</v>
      </c>
      <c r="K1188" s="65" t="s">
        <v>482</v>
      </c>
    </row>
    <row r="1189" spans="1:11">
      <c r="A1189" s="65" t="s">
        <v>68</v>
      </c>
      <c r="B1189" s="65" t="s">
        <v>7925</v>
      </c>
      <c r="C1189" s="65" t="s">
        <v>7926</v>
      </c>
      <c r="D1189" s="65" t="s">
        <v>1274</v>
      </c>
      <c r="E1189" s="65" t="s">
        <v>482</v>
      </c>
      <c r="F1189" s="65" t="s">
        <v>7927</v>
      </c>
      <c r="G1189" s="65" t="s">
        <v>7928</v>
      </c>
      <c r="H1189" s="65" t="s">
        <v>482</v>
      </c>
      <c r="I1189" s="65" t="s">
        <v>482</v>
      </c>
      <c r="J1189" s="65" t="s">
        <v>7929</v>
      </c>
      <c r="K1189" s="65" t="s">
        <v>482</v>
      </c>
    </row>
    <row r="1190" spans="1:11">
      <c r="A1190" s="65" t="s">
        <v>68</v>
      </c>
      <c r="B1190" s="65" t="s">
        <v>7930</v>
      </c>
      <c r="C1190" s="65" t="s">
        <v>7931</v>
      </c>
      <c r="D1190" s="65" t="s">
        <v>1274</v>
      </c>
      <c r="E1190" s="65" t="s">
        <v>482</v>
      </c>
      <c r="F1190" s="65" t="s">
        <v>7932</v>
      </c>
      <c r="G1190" s="65" t="s">
        <v>7933</v>
      </c>
      <c r="H1190" s="65" t="s">
        <v>482</v>
      </c>
      <c r="I1190" s="65" t="s">
        <v>482</v>
      </c>
      <c r="J1190" s="65" t="s">
        <v>7934</v>
      </c>
      <c r="K1190" s="65" t="s">
        <v>482</v>
      </c>
    </row>
    <row r="1191" spans="1:11">
      <c r="A1191" s="65" t="s">
        <v>68</v>
      </c>
      <c r="B1191" s="65" t="s">
        <v>7935</v>
      </c>
      <c r="C1191" s="65" t="s">
        <v>7936</v>
      </c>
      <c r="D1191" s="65" t="s">
        <v>1274</v>
      </c>
      <c r="E1191" s="65" t="s">
        <v>482</v>
      </c>
      <c r="F1191" s="65" t="s">
        <v>7937</v>
      </c>
      <c r="G1191" s="65" t="s">
        <v>7938</v>
      </c>
      <c r="H1191" s="65" t="s">
        <v>482</v>
      </c>
      <c r="I1191" s="65" t="s">
        <v>482</v>
      </c>
      <c r="J1191" s="65" t="s">
        <v>7939</v>
      </c>
      <c r="K1191" s="65" t="s">
        <v>482</v>
      </c>
    </row>
    <row r="1192" spans="1:11">
      <c r="A1192" s="65" t="s">
        <v>68</v>
      </c>
      <c r="B1192" s="65" t="s">
        <v>7940</v>
      </c>
      <c r="C1192" s="65" t="s">
        <v>7941</v>
      </c>
      <c r="D1192" s="65" t="s">
        <v>1274</v>
      </c>
      <c r="E1192" s="65" t="s">
        <v>482</v>
      </c>
      <c r="F1192" s="65" t="s">
        <v>7942</v>
      </c>
      <c r="G1192" s="65" t="s">
        <v>7943</v>
      </c>
      <c r="H1192" s="65" t="s">
        <v>482</v>
      </c>
      <c r="I1192" s="65" t="s">
        <v>482</v>
      </c>
      <c r="J1192" s="65" t="s">
        <v>7944</v>
      </c>
      <c r="K1192" s="65" t="s">
        <v>482</v>
      </c>
    </row>
    <row r="1193" spans="1:11">
      <c r="A1193" s="65" t="s">
        <v>4375</v>
      </c>
      <c r="B1193" s="65" t="s">
        <v>1087</v>
      </c>
      <c r="C1193" s="65" t="s">
        <v>7945</v>
      </c>
      <c r="D1193" s="65" t="s">
        <v>1026</v>
      </c>
      <c r="E1193" s="65" t="s">
        <v>38</v>
      </c>
      <c r="F1193" s="65" t="s">
        <v>7946</v>
      </c>
      <c r="G1193" s="65" t="s">
        <v>7947</v>
      </c>
      <c r="H1193" s="65" t="s">
        <v>482</v>
      </c>
      <c r="I1193" s="65" t="s">
        <v>482</v>
      </c>
      <c r="J1193" s="65" t="s">
        <v>2674</v>
      </c>
      <c r="K1193" s="65" t="s">
        <v>482</v>
      </c>
    </row>
    <row r="1194" spans="1:11">
      <c r="A1194" s="65" t="s">
        <v>4375</v>
      </c>
      <c r="B1194" s="65" t="s">
        <v>1088</v>
      </c>
      <c r="C1194" s="65" t="s">
        <v>7948</v>
      </c>
      <c r="D1194" s="65" t="s">
        <v>1087</v>
      </c>
      <c r="E1194" s="65" t="s">
        <v>482</v>
      </c>
      <c r="F1194" s="65" t="s">
        <v>7949</v>
      </c>
      <c r="G1194" s="65" t="s">
        <v>7950</v>
      </c>
      <c r="H1194" s="65" t="s">
        <v>482</v>
      </c>
      <c r="I1194" s="65" t="s">
        <v>482</v>
      </c>
      <c r="J1194" s="65" t="s">
        <v>36</v>
      </c>
      <c r="K1194" s="65" t="s">
        <v>38</v>
      </c>
    </row>
    <row r="1195" spans="1:11">
      <c r="A1195" s="65" t="s">
        <v>4375</v>
      </c>
      <c r="B1195" s="65" t="s">
        <v>1089</v>
      </c>
      <c r="C1195" s="65" t="s">
        <v>7951</v>
      </c>
      <c r="D1195" s="65" t="s">
        <v>1087</v>
      </c>
      <c r="E1195" s="65" t="s">
        <v>482</v>
      </c>
      <c r="F1195" s="65" t="s">
        <v>7952</v>
      </c>
      <c r="G1195" s="65" t="s">
        <v>7953</v>
      </c>
      <c r="H1195" s="65" t="s">
        <v>482</v>
      </c>
      <c r="I1195" s="65" t="s">
        <v>482</v>
      </c>
      <c r="J1195" s="65" t="s">
        <v>62</v>
      </c>
      <c r="K1195" s="65" t="s">
        <v>38</v>
      </c>
    </row>
    <row r="1196" spans="1:11">
      <c r="A1196" s="65" t="s">
        <v>4375</v>
      </c>
      <c r="B1196" s="65" t="s">
        <v>1090</v>
      </c>
      <c r="C1196" s="65" t="s">
        <v>7954</v>
      </c>
      <c r="D1196" s="65" t="s">
        <v>1087</v>
      </c>
      <c r="E1196" s="65" t="s">
        <v>482</v>
      </c>
      <c r="F1196" s="65" t="s">
        <v>7955</v>
      </c>
      <c r="G1196" s="65" t="s">
        <v>6691</v>
      </c>
      <c r="H1196" s="65" t="s">
        <v>482</v>
      </c>
      <c r="I1196" s="65" t="s">
        <v>482</v>
      </c>
      <c r="J1196" s="65" t="s">
        <v>51</v>
      </c>
      <c r="K1196" s="65" t="s">
        <v>38</v>
      </c>
    </row>
    <row r="1197" spans="1:11">
      <c r="A1197" s="65" t="s">
        <v>4375</v>
      </c>
      <c r="B1197" s="65" t="s">
        <v>1092</v>
      </c>
      <c r="C1197" s="65" t="s">
        <v>7956</v>
      </c>
      <c r="D1197" s="65" t="s">
        <v>1026</v>
      </c>
      <c r="E1197" s="65" t="s">
        <v>38</v>
      </c>
      <c r="F1197" s="65" t="s">
        <v>7957</v>
      </c>
      <c r="G1197" s="65" t="s">
        <v>7958</v>
      </c>
      <c r="H1197" s="65" t="s">
        <v>482</v>
      </c>
      <c r="I1197" s="65" t="s">
        <v>482</v>
      </c>
      <c r="J1197" s="65" t="s">
        <v>129</v>
      </c>
      <c r="K1197" s="65" t="s">
        <v>482</v>
      </c>
    </row>
    <row r="1198" spans="1:11">
      <c r="A1198" s="65" t="s">
        <v>4375</v>
      </c>
      <c r="B1198" s="65" t="s">
        <v>1093</v>
      </c>
      <c r="C1198" s="65" t="s">
        <v>7959</v>
      </c>
      <c r="D1198" s="65" t="s">
        <v>1092</v>
      </c>
      <c r="E1198" s="65" t="s">
        <v>482</v>
      </c>
      <c r="F1198" s="65" t="s">
        <v>7960</v>
      </c>
      <c r="G1198" s="65" t="s">
        <v>7961</v>
      </c>
      <c r="H1198" s="65" t="s">
        <v>482</v>
      </c>
      <c r="I1198" s="65" t="s">
        <v>482</v>
      </c>
      <c r="J1198" s="65" t="s">
        <v>42</v>
      </c>
      <c r="K1198" s="65" t="s">
        <v>38</v>
      </c>
    </row>
    <row r="1199" spans="1:11">
      <c r="A1199" s="65" t="s">
        <v>4375</v>
      </c>
      <c r="B1199" s="65" t="s">
        <v>1029</v>
      </c>
      <c r="C1199" s="65" t="s">
        <v>346</v>
      </c>
      <c r="D1199" s="65" t="s">
        <v>1025</v>
      </c>
      <c r="E1199" s="65" t="s">
        <v>482</v>
      </c>
      <c r="F1199" s="65" t="s">
        <v>7962</v>
      </c>
      <c r="G1199" s="65" t="s">
        <v>7963</v>
      </c>
      <c r="H1199" s="65" t="s">
        <v>482</v>
      </c>
      <c r="I1199" s="65" t="s">
        <v>482</v>
      </c>
      <c r="J1199" s="65" t="s">
        <v>1433</v>
      </c>
      <c r="K1199" s="65" t="s">
        <v>482</v>
      </c>
    </row>
    <row r="1200" spans="1:11">
      <c r="A1200" s="65" t="s">
        <v>5483</v>
      </c>
      <c r="B1200" s="65" t="s">
        <v>1025</v>
      </c>
      <c r="C1200" s="65" t="s">
        <v>7964</v>
      </c>
      <c r="D1200" s="65" t="s">
        <v>1050</v>
      </c>
      <c r="E1200" s="65" t="s">
        <v>482</v>
      </c>
      <c r="F1200" s="65" t="s">
        <v>7965</v>
      </c>
      <c r="G1200" s="65" t="s">
        <v>7966</v>
      </c>
      <c r="H1200" s="65" t="s">
        <v>482</v>
      </c>
      <c r="I1200" s="65" t="s">
        <v>482</v>
      </c>
      <c r="J1200" s="65" t="s">
        <v>35</v>
      </c>
      <c r="K1200" s="65" t="s">
        <v>482</v>
      </c>
    </row>
    <row r="1201" spans="1:11">
      <c r="A1201" s="65" t="s">
        <v>5483</v>
      </c>
      <c r="B1201" s="65" t="s">
        <v>1043</v>
      </c>
      <c r="C1201" s="65" t="s">
        <v>6677</v>
      </c>
      <c r="D1201" s="65" t="s">
        <v>1050</v>
      </c>
      <c r="E1201" s="65" t="s">
        <v>482</v>
      </c>
      <c r="F1201" s="65" t="s">
        <v>7967</v>
      </c>
      <c r="G1201" s="65" t="s">
        <v>6679</v>
      </c>
      <c r="H1201" s="65" t="s">
        <v>482</v>
      </c>
      <c r="I1201" s="65" t="s">
        <v>482</v>
      </c>
      <c r="J1201" s="65" t="s">
        <v>15</v>
      </c>
      <c r="K1201" s="65" t="s">
        <v>482</v>
      </c>
    </row>
    <row r="1202" spans="1:11">
      <c r="A1202" s="65" t="s">
        <v>68</v>
      </c>
      <c r="B1202" s="65" t="s">
        <v>1543</v>
      </c>
      <c r="C1202" s="65" t="s">
        <v>7968</v>
      </c>
      <c r="D1202" s="65" t="s">
        <v>1031</v>
      </c>
      <c r="E1202" s="65" t="s">
        <v>482</v>
      </c>
      <c r="F1202" s="65" t="s">
        <v>7969</v>
      </c>
      <c r="G1202" s="65" t="s">
        <v>7970</v>
      </c>
      <c r="H1202" s="65" t="s">
        <v>482</v>
      </c>
      <c r="I1202" s="65" t="s">
        <v>482</v>
      </c>
      <c r="J1202" s="65" t="s">
        <v>3294</v>
      </c>
      <c r="K1202" s="65" t="s">
        <v>482</v>
      </c>
    </row>
    <row r="1203" spans="1:11">
      <c r="A1203" s="65" t="s">
        <v>68</v>
      </c>
      <c r="B1203" s="65" t="s">
        <v>1544</v>
      </c>
      <c r="C1203" s="65" t="s">
        <v>7971</v>
      </c>
      <c r="D1203" s="65" t="s">
        <v>1031</v>
      </c>
      <c r="E1203" s="65" t="s">
        <v>482</v>
      </c>
      <c r="F1203" s="65" t="s">
        <v>7972</v>
      </c>
      <c r="G1203" s="65" t="s">
        <v>7973</v>
      </c>
      <c r="H1203" s="65" t="s">
        <v>482</v>
      </c>
      <c r="I1203" s="65" t="s">
        <v>482</v>
      </c>
      <c r="J1203" s="65" t="s">
        <v>7974</v>
      </c>
      <c r="K1203" s="65" t="s">
        <v>482</v>
      </c>
    </row>
    <row r="1204" spans="1:11">
      <c r="A1204" s="65" t="s">
        <v>68</v>
      </c>
      <c r="B1204" s="65" t="s">
        <v>1545</v>
      </c>
      <c r="C1204" s="65" t="s">
        <v>7975</v>
      </c>
      <c r="D1204" s="65" t="s">
        <v>1031</v>
      </c>
      <c r="E1204" s="65" t="s">
        <v>482</v>
      </c>
      <c r="F1204" s="65" t="s">
        <v>7976</v>
      </c>
      <c r="G1204" s="65" t="s">
        <v>7977</v>
      </c>
      <c r="H1204" s="65" t="s">
        <v>482</v>
      </c>
      <c r="I1204" s="65" t="s">
        <v>482</v>
      </c>
      <c r="J1204" s="65" t="s">
        <v>3290</v>
      </c>
      <c r="K1204" s="65" t="s">
        <v>482</v>
      </c>
    </row>
    <row r="1205" spans="1:11">
      <c r="A1205" s="65" t="s">
        <v>68</v>
      </c>
      <c r="B1205" s="65" t="s">
        <v>1546</v>
      </c>
      <c r="C1205" s="65" t="s">
        <v>4216</v>
      </c>
      <c r="D1205" s="65" t="s">
        <v>1031</v>
      </c>
      <c r="E1205" s="65" t="s">
        <v>482</v>
      </c>
      <c r="F1205" s="65" t="s">
        <v>7978</v>
      </c>
      <c r="G1205" s="65" t="s">
        <v>4218</v>
      </c>
      <c r="H1205" s="65" t="s">
        <v>482</v>
      </c>
      <c r="I1205" s="65" t="s">
        <v>482</v>
      </c>
      <c r="J1205" s="65" t="s">
        <v>3304</v>
      </c>
      <c r="K1205" s="65" t="s">
        <v>482</v>
      </c>
    </row>
    <row r="1206" spans="1:11">
      <c r="A1206" s="65" t="s">
        <v>68</v>
      </c>
      <c r="B1206" s="65" t="s">
        <v>1547</v>
      </c>
      <c r="C1206" s="65" t="s">
        <v>7979</v>
      </c>
      <c r="D1206" s="65" t="s">
        <v>1031</v>
      </c>
      <c r="E1206" s="65" t="s">
        <v>482</v>
      </c>
      <c r="F1206" s="65" t="s">
        <v>7980</v>
      </c>
      <c r="G1206" s="65" t="s">
        <v>7981</v>
      </c>
      <c r="H1206" s="65" t="s">
        <v>482</v>
      </c>
      <c r="I1206" s="65" t="s">
        <v>482</v>
      </c>
      <c r="J1206" s="65" t="s">
        <v>503</v>
      </c>
      <c r="K1206" s="65" t="s">
        <v>482</v>
      </c>
    </row>
    <row r="1207" spans="1:11">
      <c r="A1207" s="65" t="s">
        <v>68</v>
      </c>
      <c r="B1207" s="65" t="s">
        <v>1548</v>
      </c>
      <c r="C1207" s="65" t="s">
        <v>3538</v>
      </c>
      <c r="D1207" s="65" t="s">
        <v>1031</v>
      </c>
      <c r="E1207" s="65" t="s">
        <v>482</v>
      </c>
      <c r="F1207" s="65" t="s">
        <v>7982</v>
      </c>
      <c r="G1207" s="65" t="s">
        <v>3540</v>
      </c>
      <c r="H1207" s="65" t="s">
        <v>482</v>
      </c>
      <c r="I1207" s="65" t="s">
        <v>482</v>
      </c>
      <c r="J1207" s="65" t="s">
        <v>58</v>
      </c>
      <c r="K1207" s="65" t="s">
        <v>482</v>
      </c>
    </row>
    <row r="1208" spans="1:11">
      <c r="A1208" s="65" t="s">
        <v>68</v>
      </c>
      <c r="B1208" s="65" t="s">
        <v>7983</v>
      </c>
      <c r="C1208" s="65" t="s">
        <v>7984</v>
      </c>
      <c r="D1208" s="65" t="s">
        <v>1031</v>
      </c>
      <c r="E1208" s="65" t="s">
        <v>482</v>
      </c>
      <c r="F1208" s="65" t="s">
        <v>7985</v>
      </c>
      <c r="G1208" s="65" t="s">
        <v>7986</v>
      </c>
      <c r="H1208" s="65" t="s">
        <v>482</v>
      </c>
      <c r="I1208" s="65" t="s">
        <v>482</v>
      </c>
      <c r="J1208" s="65" t="s">
        <v>66</v>
      </c>
      <c r="K1208" s="65" t="s">
        <v>482</v>
      </c>
    </row>
    <row r="1209" spans="1:11">
      <c r="A1209" s="65" t="s">
        <v>68</v>
      </c>
      <c r="B1209" s="65" t="s">
        <v>1032</v>
      </c>
      <c r="C1209" s="65" t="s">
        <v>7987</v>
      </c>
      <c r="D1209" s="65" t="s">
        <v>1025</v>
      </c>
      <c r="E1209" s="65" t="s">
        <v>38</v>
      </c>
      <c r="F1209" s="65" t="s">
        <v>7988</v>
      </c>
      <c r="G1209" s="65" t="s">
        <v>7989</v>
      </c>
      <c r="H1209" s="65" t="s">
        <v>482</v>
      </c>
      <c r="I1209" s="65" t="s">
        <v>482</v>
      </c>
      <c r="J1209" s="65" t="s">
        <v>3312</v>
      </c>
      <c r="K1209" s="65" t="s">
        <v>482</v>
      </c>
    </row>
    <row r="1210" spans="1:11">
      <c r="A1210" s="65" t="s">
        <v>68</v>
      </c>
      <c r="B1210" s="65" t="s">
        <v>1549</v>
      </c>
      <c r="C1210" s="65" t="s">
        <v>3552</v>
      </c>
      <c r="D1210" s="65" t="s">
        <v>1032</v>
      </c>
      <c r="E1210" s="65" t="s">
        <v>482</v>
      </c>
      <c r="F1210" s="65" t="s">
        <v>7990</v>
      </c>
      <c r="G1210" s="65" t="s">
        <v>3554</v>
      </c>
      <c r="H1210" s="65" t="s">
        <v>482</v>
      </c>
      <c r="I1210" s="65" t="s">
        <v>482</v>
      </c>
      <c r="J1210" s="65" t="s">
        <v>3306</v>
      </c>
      <c r="K1210" s="65" t="s">
        <v>482</v>
      </c>
    </row>
    <row r="1211" spans="1:11">
      <c r="A1211" s="65" t="s">
        <v>68</v>
      </c>
      <c r="B1211" s="65" t="s">
        <v>1550</v>
      </c>
      <c r="C1211" s="65" t="s">
        <v>3557</v>
      </c>
      <c r="D1211" s="65" t="s">
        <v>1032</v>
      </c>
      <c r="E1211" s="65" t="s">
        <v>482</v>
      </c>
      <c r="F1211" s="65" t="s">
        <v>7991</v>
      </c>
      <c r="G1211" s="65" t="s">
        <v>3559</v>
      </c>
      <c r="H1211" s="65" t="s">
        <v>482</v>
      </c>
      <c r="I1211" s="65" t="s">
        <v>482</v>
      </c>
      <c r="J1211" s="65" t="s">
        <v>6217</v>
      </c>
      <c r="K1211" s="65" t="s">
        <v>482</v>
      </c>
    </row>
    <row r="1212" spans="1:11">
      <c r="A1212" s="65" t="s">
        <v>68</v>
      </c>
      <c r="B1212" s="65" t="s">
        <v>7992</v>
      </c>
      <c r="C1212" s="65" t="s">
        <v>3562</v>
      </c>
      <c r="D1212" s="65" t="s">
        <v>1278</v>
      </c>
      <c r="E1212" s="65" t="s">
        <v>482</v>
      </c>
      <c r="F1212" s="65" t="s">
        <v>7993</v>
      </c>
      <c r="G1212" s="65" t="s">
        <v>3564</v>
      </c>
      <c r="H1212" s="65" t="s">
        <v>482</v>
      </c>
      <c r="I1212" s="65" t="s">
        <v>482</v>
      </c>
      <c r="J1212" s="65" t="s">
        <v>7994</v>
      </c>
      <c r="K1212" s="65" t="s">
        <v>482</v>
      </c>
    </row>
    <row r="1213" spans="1:11">
      <c r="A1213" s="65" t="s">
        <v>68</v>
      </c>
      <c r="B1213" s="65" t="s">
        <v>7995</v>
      </c>
      <c r="C1213" s="65" t="s">
        <v>7996</v>
      </c>
      <c r="D1213" s="65" t="s">
        <v>1278</v>
      </c>
      <c r="E1213" s="65" t="s">
        <v>482</v>
      </c>
      <c r="F1213" s="65" t="s">
        <v>7997</v>
      </c>
      <c r="G1213" s="65" t="s">
        <v>7998</v>
      </c>
      <c r="H1213" s="65" t="s">
        <v>482</v>
      </c>
      <c r="I1213" s="65" t="s">
        <v>482</v>
      </c>
      <c r="J1213" s="65" t="s">
        <v>7999</v>
      </c>
      <c r="K1213" s="65" t="s">
        <v>482</v>
      </c>
    </row>
    <row r="1214" spans="1:11">
      <c r="A1214" s="65" t="s">
        <v>68</v>
      </c>
      <c r="B1214" s="65" t="s">
        <v>8000</v>
      </c>
      <c r="C1214" s="65" t="s">
        <v>8001</v>
      </c>
      <c r="D1214" s="65" t="s">
        <v>1278</v>
      </c>
      <c r="E1214" s="65" t="s">
        <v>482</v>
      </c>
      <c r="F1214" s="65" t="s">
        <v>8002</v>
      </c>
      <c r="G1214" s="65" t="s">
        <v>8003</v>
      </c>
      <c r="H1214" s="65" t="s">
        <v>482</v>
      </c>
      <c r="I1214" s="65" t="s">
        <v>482</v>
      </c>
      <c r="J1214" s="65" t="s">
        <v>8004</v>
      </c>
      <c r="K1214" s="65" t="s">
        <v>482</v>
      </c>
    </row>
    <row r="1215" spans="1:11">
      <c r="A1215" s="65" t="s">
        <v>68</v>
      </c>
      <c r="B1215" s="65" t="s">
        <v>8005</v>
      </c>
      <c r="C1215" s="65" t="s">
        <v>8006</v>
      </c>
      <c r="D1215" s="65" t="s">
        <v>1278</v>
      </c>
      <c r="E1215" s="65" t="s">
        <v>482</v>
      </c>
      <c r="F1215" s="65" t="s">
        <v>8007</v>
      </c>
      <c r="G1215" s="65" t="s">
        <v>8008</v>
      </c>
      <c r="H1215" s="65" t="s">
        <v>482</v>
      </c>
      <c r="I1215" s="65" t="s">
        <v>482</v>
      </c>
      <c r="J1215" s="65" t="s">
        <v>8009</v>
      </c>
      <c r="K1215" s="65" t="s">
        <v>482</v>
      </c>
    </row>
    <row r="1216" spans="1:11">
      <c r="A1216" s="65" t="s">
        <v>68</v>
      </c>
      <c r="B1216" s="65" t="s">
        <v>1279</v>
      </c>
      <c r="C1216" s="65" t="s">
        <v>8010</v>
      </c>
      <c r="D1216" s="65" t="s">
        <v>1075</v>
      </c>
      <c r="E1216" s="65" t="s">
        <v>38</v>
      </c>
      <c r="F1216" s="65" t="s">
        <v>8011</v>
      </c>
      <c r="G1216" s="65" t="s">
        <v>8012</v>
      </c>
      <c r="H1216" s="65" t="s">
        <v>482</v>
      </c>
      <c r="I1216" s="65" t="s">
        <v>482</v>
      </c>
      <c r="J1216" s="65" t="s">
        <v>8013</v>
      </c>
      <c r="K1216" s="65" t="s">
        <v>482</v>
      </c>
    </row>
    <row r="1217" spans="1:11">
      <c r="A1217" s="65" t="s">
        <v>68</v>
      </c>
      <c r="B1217" s="65" t="s">
        <v>8014</v>
      </c>
      <c r="C1217" s="65" t="s">
        <v>8015</v>
      </c>
      <c r="D1217" s="65" t="s">
        <v>1279</v>
      </c>
      <c r="E1217" s="65" t="s">
        <v>482</v>
      </c>
      <c r="F1217" s="65" t="s">
        <v>8016</v>
      </c>
      <c r="G1217" s="65" t="s">
        <v>8017</v>
      </c>
      <c r="H1217" s="65" t="s">
        <v>482</v>
      </c>
      <c r="I1217" s="65" t="s">
        <v>482</v>
      </c>
      <c r="J1217" s="65" t="s">
        <v>8018</v>
      </c>
      <c r="K1217" s="65" t="s">
        <v>482</v>
      </c>
    </row>
    <row r="1218" spans="1:11">
      <c r="A1218" s="65" t="s">
        <v>68</v>
      </c>
      <c r="B1218" s="65" t="s">
        <v>8019</v>
      </c>
      <c r="C1218" s="65" t="s">
        <v>8020</v>
      </c>
      <c r="D1218" s="65" t="s">
        <v>1279</v>
      </c>
      <c r="E1218" s="65" t="s">
        <v>482</v>
      </c>
      <c r="F1218" s="65" t="s">
        <v>8021</v>
      </c>
      <c r="G1218" s="65" t="s">
        <v>8022</v>
      </c>
      <c r="H1218" s="65" t="s">
        <v>482</v>
      </c>
      <c r="I1218" s="65" t="s">
        <v>482</v>
      </c>
      <c r="J1218" s="65" t="s">
        <v>8023</v>
      </c>
      <c r="K1218" s="65" t="s">
        <v>482</v>
      </c>
    </row>
    <row r="1219" spans="1:11">
      <c r="A1219" s="65" t="s">
        <v>68</v>
      </c>
      <c r="B1219" s="65" t="s">
        <v>1076</v>
      </c>
      <c r="C1219" s="65" t="s">
        <v>8024</v>
      </c>
      <c r="D1219" s="65" t="s">
        <v>1050</v>
      </c>
      <c r="E1219" s="65" t="s">
        <v>38</v>
      </c>
      <c r="F1219" s="65" t="s">
        <v>8025</v>
      </c>
      <c r="G1219" s="65" t="s">
        <v>8026</v>
      </c>
      <c r="H1219" s="65" t="s">
        <v>482</v>
      </c>
      <c r="I1219" s="65" t="s">
        <v>482</v>
      </c>
      <c r="J1219" s="65" t="s">
        <v>8027</v>
      </c>
      <c r="K1219" s="65" t="s">
        <v>482</v>
      </c>
    </row>
    <row r="1220" spans="1:11">
      <c r="A1220" s="65" t="s">
        <v>68</v>
      </c>
      <c r="B1220" s="65" t="s">
        <v>1282</v>
      </c>
      <c r="C1220" s="65" t="s">
        <v>8028</v>
      </c>
      <c r="D1220" s="65" t="s">
        <v>1076</v>
      </c>
      <c r="E1220" s="65" t="s">
        <v>38</v>
      </c>
      <c r="F1220" s="65" t="s">
        <v>8029</v>
      </c>
      <c r="G1220" s="65" t="s">
        <v>8030</v>
      </c>
      <c r="H1220" s="65" t="s">
        <v>482</v>
      </c>
      <c r="I1220" s="65" t="s">
        <v>482</v>
      </c>
      <c r="J1220" s="65" t="s">
        <v>8031</v>
      </c>
      <c r="K1220" s="65" t="s">
        <v>482</v>
      </c>
    </row>
    <row r="1221" spans="1:11">
      <c r="A1221" s="65" t="s">
        <v>68</v>
      </c>
      <c r="B1221" s="65" t="s">
        <v>8032</v>
      </c>
      <c r="C1221" s="65" t="s">
        <v>3552</v>
      </c>
      <c r="D1221" s="65" t="s">
        <v>1282</v>
      </c>
      <c r="E1221" s="65" t="s">
        <v>482</v>
      </c>
      <c r="F1221" s="65" t="s">
        <v>8033</v>
      </c>
      <c r="G1221" s="65" t="s">
        <v>3554</v>
      </c>
      <c r="H1221" s="65" t="s">
        <v>482</v>
      </c>
      <c r="I1221" s="65" t="s">
        <v>482</v>
      </c>
      <c r="J1221" s="65" t="s">
        <v>8034</v>
      </c>
      <c r="K1221" s="65" t="s">
        <v>482</v>
      </c>
    </row>
    <row r="1222" spans="1:11">
      <c r="A1222" s="65" t="s">
        <v>68</v>
      </c>
      <c r="B1222" s="65" t="s">
        <v>8035</v>
      </c>
      <c r="C1222" s="65" t="s">
        <v>3557</v>
      </c>
      <c r="D1222" s="65" t="s">
        <v>1282</v>
      </c>
      <c r="E1222" s="65" t="s">
        <v>482</v>
      </c>
      <c r="F1222" s="65" t="s">
        <v>8036</v>
      </c>
      <c r="G1222" s="65" t="s">
        <v>3559</v>
      </c>
      <c r="H1222" s="65" t="s">
        <v>482</v>
      </c>
      <c r="I1222" s="65" t="s">
        <v>482</v>
      </c>
      <c r="J1222" s="65" t="s">
        <v>8037</v>
      </c>
      <c r="K1222" s="65" t="s">
        <v>482</v>
      </c>
    </row>
    <row r="1223" spans="1:11">
      <c r="A1223" s="65" t="s">
        <v>68</v>
      </c>
      <c r="B1223" s="65" t="s">
        <v>8038</v>
      </c>
      <c r="C1223" s="65" t="s">
        <v>3562</v>
      </c>
      <c r="D1223" s="65" t="s">
        <v>1282</v>
      </c>
      <c r="E1223" s="65" t="s">
        <v>482</v>
      </c>
      <c r="F1223" s="65" t="s">
        <v>8039</v>
      </c>
      <c r="G1223" s="65" t="s">
        <v>3564</v>
      </c>
      <c r="H1223" s="65" t="s">
        <v>482</v>
      </c>
      <c r="I1223" s="65" t="s">
        <v>482</v>
      </c>
      <c r="J1223" s="65" t="s">
        <v>8040</v>
      </c>
      <c r="K1223" s="65" t="s">
        <v>482</v>
      </c>
    </row>
    <row r="1224" spans="1:11">
      <c r="A1224" s="65" t="s">
        <v>68</v>
      </c>
      <c r="B1224" s="65" t="s">
        <v>8041</v>
      </c>
      <c r="C1224" s="65" t="s">
        <v>8042</v>
      </c>
      <c r="D1224" s="65" t="s">
        <v>1282</v>
      </c>
      <c r="E1224" s="65" t="s">
        <v>482</v>
      </c>
      <c r="F1224" s="65" t="s">
        <v>8043</v>
      </c>
      <c r="G1224" s="65" t="s">
        <v>8044</v>
      </c>
      <c r="H1224" s="65" t="s">
        <v>482</v>
      </c>
      <c r="I1224" s="65" t="s">
        <v>482</v>
      </c>
      <c r="J1224" s="65" t="s">
        <v>8045</v>
      </c>
      <c r="K1224" s="65" t="s">
        <v>482</v>
      </c>
    </row>
    <row r="1225" spans="1:11">
      <c r="A1225" s="65" t="s">
        <v>68</v>
      </c>
      <c r="B1225" s="65" t="s">
        <v>8046</v>
      </c>
      <c r="C1225" s="65" t="s">
        <v>8047</v>
      </c>
      <c r="D1225" s="65" t="s">
        <v>1282</v>
      </c>
      <c r="E1225" s="65" t="s">
        <v>482</v>
      </c>
      <c r="F1225" s="65" t="s">
        <v>8048</v>
      </c>
      <c r="G1225" s="65" t="s">
        <v>8049</v>
      </c>
      <c r="H1225" s="65" t="s">
        <v>482</v>
      </c>
      <c r="I1225" s="65" t="s">
        <v>482</v>
      </c>
      <c r="J1225" s="65" t="s">
        <v>8050</v>
      </c>
      <c r="K1225" s="65" t="s">
        <v>482</v>
      </c>
    </row>
    <row r="1226" spans="1:11">
      <c r="A1226" s="65" t="s">
        <v>68</v>
      </c>
      <c r="B1226" s="65" t="s">
        <v>8051</v>
      </c>
      <c r="C1226" s="65" t="s">
        <v>8052</v>
      </c>
      <c r="D1226" s="65" t="s">
        <v>1282</v>
      </c>
      <c r="E1226" s="65" t="s">
        <v>482</v>
      </c>
      <c r="F1226" s="65" t="s">
        <v>8053</v>
      </c>
      <c r="G1226" s="65" t="s">
        <v>8054</v>
      </c>
      <c r="H1226" s="65" t="s">
        <v>482</v>
      </c>
      <c r="I1226" s="65" t="s">
        <v>482</v>
      </c>
      <c r="J1226" s="65" t="s">
        <v>8055</v>
      </c>
      <c r="K1226" s="65" t="s">
        <v>482</v>
      </c>
    </row>
    <row r="1227" spans="1:11">
      <c r="A1227" s="65" t="s">
        <v>68</v>
      </c>
      <c r="B1227" s="65" t="s">
        <v>8056</v>
      </c>
      <c r="C1227" s="65" t="s">
        <v>8057</v>
      </c>
      <c r="D1227" s="65" t="s">
        <v>1282</v>
      </c>
      <c r="E1227" s="65" t="s">
        <v>482</v>
      </c>
      <c r="F1227" s="65" t="s">
        <v>8058</v>
      </c>
      <c r="G1227" s="65" t="s">
        <v>8059</v>
      </c>
      <c r="H1227" s="65" t="s">
        <v>482</v>
      </c>
      <c r="I1227" s="65" t="s">
        <v>482</v>
      </c>
      <c r="J1227" s="65" t="s">
        <v>8060</v>
      </c>
      <c r="K1227" s="65" t="s">
        <v>482</v>
      </c>
    </row>
    <row r="1228" spans="1:11">
      <c r="A1228" s="65" t="s">
        <v>68</v>
      </c>
      <c r="B1228" s="65" t="s">
        <v>8061</v>
      </c>
      <c r="C1228" s="65" t="s">
        <v>8062</v>
      </c>
      <c r="D1228" s="65" t="s">
        <v>1282</v>
      </c>
      <c r="E1228" s="65" t="s">
        <v>482</v>
      </c>
      <c r="F1228" s="65" t="s">
        <v>8063</v>
      </c>
      <c r="G1228" s="65" t="s">
        <v>8064</v>
      </c>
      <c r="H1228" s="65" t="s">
        <v>482</v>
      </c>
      <c r="I1228" s="65" t="s">
        <v>482</v>
      </c>
      <c r="J1228" s="65" t="s">
        <v>8065</v>
      </c>
      <c r="K1228" s="65" t="s">
        <v>482</v>
      </c>
    </row>
    <row r="1229" spans="1:11">
      <c r="A1229" s="65" t="s">
        <v>68</v>
      </c>
      <c r="B1229" s="65" t="s">
        <v>1283</v>
      </c>
      <c r="C1229" s="65" t="s">
        <v>8066</v>
      </c>
      <c r="D1229" s="65" t="s">
        <v>1076</v>
      </c>
      <c r="E1229" s="65" t="s">
        <v>38</v>
      </c>
      <c r="F1229" s="65" t="s">
        <v>8067</v>
      </c>
      <c r="G1229" s="65" t="s">
        <v>8068</v>
      </c>
      <c r="H1229" s="65" t="s">
        <v>482</v>
      </c>
      <c r="I1229" s="65" t="s">
        <v>482</v>
      </c>
      <c r="J1229" s="65" t="s">
        <v>2107</v>
      </c>
      <c r="K1229" s="65" t="s">
        <v>482</v>
      </c>
    </row>
    <row r="1230" spans="1:11">
      <c r="A1230" s="65" t="s">
        <v>68</v>
      </c>
      <c r="B1230" s="65" t="s">
        <v>8069</v>
      </c>
      <c r="C1230" s="65" t="s">
        <v>3552</v>
      </c>
      <c r="D1230" s="65" t="s">
        <v>1283</v>
      </c>
      <c r="E1230" s="65" t="s">
        <v>482</v>
      </c>
      <c r="F1230" s="65" t="s">
        <v>8070</v>
      </c>
      <c r="G1230" s="65" t="s">
        <v>3554</v>
      </c>
      <c r="H1230" s="65" t="s">
        <v>482</v>
      </c>
      <c r="I1230" s="65" t="s">
        <v>482</v>
      </c>
      <c r="J1230" s="65" t="s">
        <v>8071</v>
      </c>
      <c r="K1230" s="65" t="s">
        <v>482</v>
      </c>
    </row>
    <row r="1231" spans="1:11">
      <c r="A1231" s="65" t="s">
        <v>68</v>
      </c>
      <c r="B1231" s="65" t="s">
        <v>1026</v>
      </c>
      <c r="C1231" s="65" t="s">
        <v>8072</v>
      </c>
      <c r="D1231" s="65" t="s">
        <v>1025</v>
      </c>
      <c r="E1231" s="65" t="s">
        <v>38</v>
      </c>
      <c r="F1231" s="65" t="s">
        <v>8073</v>
      </c>
      <c r="G1231" s="65" t="s">
        <v>8074</v>
      </c>
      <c r="H1231" s="65" t="s">
        <v>482</v>
      </c>
      <c r="I1231" s="65" t="s">
        <v>482</v>
      </c>
      <c r="J1231" s="65" t="s">
        <v>15</v>
      </c>
      <c r="K1231" s="65" t="s">
        <v>482</v>
      </c>
    </row>
    <row r="1232" spans="1:11">
      <c r="A1232" s="65" t="s">
        <v>68</v>
      </c>
      <c r="B1232" s="65" t="s">
        <v>8075</v>
      </c>
      <c r="C1232" s="65" t="s">
        <v>8076</v>
      </c>
      <c r="D1232" s="65" t="s">
        <v>1342</v>
      </c>
      <c r="E1232" s="65" t="s">
        <v>482</v>
      </c>
      <c r="F1232" s="65" t="s">
        <v>8077</v>
      </c>
      <c r="G1232" s="65" t="s">
        <v>8078</v>
      </c>
      <c r="H1232" s="65" t="s">
        <v>482</v>
      </c>
      <c r="I1232" s="65" t="s">
        <v>482</v>
      </c>
      <c r="J1232" s="65" t="s">
        <v>2704</v>
      </c>
      <c r="K1232" s="65" t="s">
        <v>482</v>
      </c>
    </row>
    <row r="1233" spans="1:11">
      <c r="A1233" s="65" t="s">
        <v>68</v>
      </c>
      <c r="B1233" s="65" t="s">
        <v>8079</v>
      </c>
      <c r="C1233" s="65" t="s">
        <v>8080</v>
      </c>
      <c r="D1233" s="65" t="s">
        <v>1342</v>
      </c>
      <c r="E1233" s="65" t="s">
        <v>482</v>
      </c>
      <c r="F1233" s="65" t="s">
        <v>8081</v>
      </c>
      <c r="G1233" s="65" t="s">
        <v>8082</v>
      </c>
      <c r="H1233" s="65" t="s">
        <v>482</v>
      </c>
      <c r="I1233" s="65" t="s">
        <v>482</v>
      </c>
      <c r="J1233" s="65" t="s">
        <v>8083</v>
      </c>
      <c r="K1233" s="65" t="s">
        <v>482</v>
      </c>
    </row>
    <row r="1234" spans="1:11">
      <c r="A1234" s="65" t="s">
        <v>68</v>
      </c>
      <c r="B1234" s="65" t="s">
        <v>8084</v>
      </c>
      <c r="C1234" s="65" t="s">
        <v>8085</v>
      </c>
      <c r="D1234" s="65" t="s">
        <v>1342</v>
      </c>
      <c r="E1234" s="65" t="s">
        <v>482</v>
      </c>
      <c r="F1234" s="65" t="s">
        <v>8086</v>
      </c>
      <c r="G1234" s="65" t="s">
        <v>8087</v>
      </c>
      <c r="H1234" s="65" t="s">
        <v>482</v>
      </c>
      <c r="I1234" s="65" t="s">
        <v>482</v>
      </c>
      <c r="J1234" s="65" t="s">
        <v>8088</v>
      </c>
      <c r="K1234" s="65" t="s">
        <v>482</v>
      </c>
    </row>
    <row r="1235" spans="1:11">
      <c r="A1235" s="65" t="s">
        <v>68</v>
      </c>
      <c r="B1235" s="65" t="s">
        <v>8089</v>
      </c>
      <c r="C1235" s="65" t="s">
        <v>8090</v>
      </c>
      <c r="D1235" s="65" t="s">
        <v>1272</v>
      </c>
      <c r="E1235" s="65" t="s">
        <v>482</v>
      </c>
      <c r="F1235" s="65" t="s">
        <v>8091</v>
      </c>
      <c r="G1235" s="65" t="s">
        <v>8092</v>
      </c>
      <c r="H1235" s="65" t="s">
        <v>482</v>
      </c>
      <c r="I1235" s="65" t="s">
        <v>482</v>
      </c>
      <c r="J1235" s="65" t="s">
        <v>8093</v>
      </c>
      <c r="K1235" s="65" t="s">
        <v>482</v>
      </c>
    </row>
    <row r="1236" spans="1:11">
      <c r="A1236" s="65" t="s">
        <v>68</v>
      </c>
      <c r="B1236" s="65" t="s">
        <v>8094</v>
      </c>
      <c r="C1236" s="65" t="s">
        <v>8095</v>
      </c>
      <c r="D1236" s="65" t="s">
        <v>1271</v>
      </c>
      <c r="E1236" s="65" t="s">
        <v>482</v>
      </c>
      <c r="F1236" s="65" t="s">
        <v>8096</v>
      </c>
      <c r="G1236" s="65" t="s">
        <v>8097</v>
      </c>
      <c r="H1236" s="65" t="s">
        <v>482</v>
      </c>
      <c r="I1236" s="65" t="s">
        <v>482</v>
      </c>
      <c r="J1236" s="65" t="s">
        <v>2700</v>
      </c>
      <c r="K1236" s="65" t="s">
        <v>482</v>
      </c>
    </row>
    <row r="1237" spans="1:11">
      <c r="A1237" s="65" t="s">
        <v>68</v>
      </c>
      <c r="B1237" s="65" t="s">
        <v>8098</v>
      </c>
      <c r="C1237" s="65" t="s">
        <v>8099</v>
      </c>
      <c r="D1237" s="65" t="s">
        <v>1320</v>
      </c>
      <c r="E1237" s="65" t="s">
        <v>482</v>
      </c>
      <c r="F1237" s="65" t="s">
        <v>8100</v>
      </c>
      <c r="G1237" s="65" t="s">
        <v>8101</v>
      </c>
      <c r="H1237" s="65" t="s">
        <v>482</v>
      </c>
      <c r="I1237" s="65" t="s">
        <v>482</v>
      </c>
      <c r="J1237" s="65" t="s">
        <v>8102</v>
      </c>
      <c r="K1237" s="65" t="s">
        <v>482</v>
      </c>
    </row>
    <row r="1238" spans="1:11">
      <c r="A1238" s="65" t="s">
        <v>68</v>
      </c>
      <c r="B1238" s="65" t="s">
        <v>8103</v>
      </c>
      <c r="C1238" s="65" t="s">
        <v>8104</v>
      </c>
      <c r="D1238" s="65" t="s">
        <v>1274</v>
      </c>
      <c r="E1238" s="65" t="s">
        <v>482</v>
      </c>
      <c r="F1238" s="65" t="s">
        <v>8105</v>
      </c>
      <c r="G1238" s="65" t="s">
        <v>8106</v>
      </c>
      <c r="H1238" s="65" t="s">
        <v>482</v>
      </c>
      <c r="I1238" s="65" t="s">
        <v>482</v>
      </c>
      <c r="J1238" s="65" t="s">
        <v>8107</v>
      </c>
      <c r="K1238" s="65" t="s">
        <v>482</v>
      </c>
    </row>
    <row r="1239" spans="1:11">
      <c r="A1239" s="65" t="s">
        <v>68</v>
      </c>
      <c r="B1239" s="65" t="s">
        <v>1280</v>
      </c>
      <c r="C1239" s="65" t="s">
        <v>8108</v>
      </c>
      <c r="D1239" s="65" t="s">
        <v>1075</v>
      </c>
      <c r="E1239" s="65" t="s">
        <v>38</v>
      </c>
      <c r="F1239" s="65" t="s">
        <v>8109</v>
      </c>
      <c r="G1239" s="65" t="s">
        <v>8110</v>
      </c>
      <c r="H1239" s="65" t="s">
        <v>482</v>
      </c>
      <c r="I1239" s="65" t="s">
        <v>482</v>
      </c>
      <c r="J1239" s="65" t="s">
        <v>8111</v>
      </c>
      <c r="K1239" s="65" t="s">
        <v>482</v>
      </c>
    </row>
    <row r="1240" spans="1:11">
      <c r="A1240" s="65" t="s">
        <v>68</v>
      </c>
      <c r="B1240" s="65" t="s">
        <v>8112</v>
      </c>
      <c r="C1240" s="65" t="s">
        <v>8113</v>
      </c>
      <c r="D1240" s="65" t="s">
        <v>1280</v>
      </c>
      <c r="E1240" s="65" t="s">
        <v>482</v>
      </c>
      <c r="F1240" s="65" t="s">
        <v>8114</v>
      </c>
      <c r="G1240" s="65" t="s">
        <v>8115</v>
      </c>
      <c r="H1240" s="65" t="s">
        <v>482</v>
      </c>
      <c r="I1240" s="65" t="s">
        <v>482</v>
      </c>
      <c r="J1240" s="65" t="s">
        <v>574</v>
      </c>
      <c r="K1240" s="65" t="s">
        <v>482</v>
      </c>
    </row>
    <row r="1241" spans="1:11">
      <c r="A1241" s="65" t="s">
        <v>68</v>
      </c>
      <c r="B1241" s="65" t="s">
        <v>8116</v>
      </c>
      <c r="C1241" s="65" t="s">
        <v>8117</v>
      </c>
      <c r="D1241" s="65" t="s">
        <v>1280</v>
      </c>
      <c r="E1241" s="65" t="s">
        <v>482</v>
      </c>
      <c r="F1241" s="65" t="s">
        <v>8118</v>
      </c>
      <c r="G1241" s="65" t="s">
        <v>8119</v>
      </c>
      <c r="H1241" s="65" t="s">
        <v>482</v>
      </c>
      <c r="I1241" s="65" t="s">
        <v>482</v>
      </c>
      <c r="J1241" s="65" t="s">
        <v>577</v>
      </c>
      <c r="K1241" s="65" t="s">
        <v>482</v>
      </c>
    </row>
    <row r="1242" spans="1:11">
      <c r="A1242" s="65" t="s">
        <v>68</v>
      </c>
      <c r="B1242" s="65" t="s">
        <v>8120</v>
      </c>
      <c r="C1242" s="65" t="s">
        <v>8121</v>
      </c>
      <c r="D1242" s="65" t="s">
        <v>1279</v>
      </c>
      <c r="E1242" s="65" t="s">
        <v>482</v>
      </c>
      <c r="F1242" s="65" t="s">
        <v>8122</v>
      </c>
      <c r="G1242" s="65" t="s">
        <v>8123</v>
      </c>
      <c r="H1242" s="65" t="s">
        <v>482</v>
      </c>
      <c r="I1242" s="65" t="s">
        <v>482</v>
      </c>
      <c r="J1242" s="65" t="s">
        <v>8124</v>
      </c>
      <c r="K1242" s="65" t="s">
        <v>482</v>
      </c>
    </row>
    <row r="1243" spans="1:11">
      <c r="A1243" s="65" t="s">
        <v>68</v>
      </c>
      <c r="B1243" s="65" t="s">
        <v>8125</v>
      </c>
      <c r="C1243" s="65" t="s">
        <v>8126</v>
      </c>
      <c r="D1243" s="65" t="s">
        <v>1279</v>
      </c>
      <c r="E1243" s="65" t="s">
        <v>482</v>
      </c>
      <c r="F1243" s="65" t="s">
        <v>8127</v>
      </c>
      <c r="G1243" s="65" t="s">
        <v>8128</v>
      </c>
      <c r="H1243" s="65" t="s">
        <v>482</v>
      </c>
      <c r="I1243" s="65" t="s">
        <v>482</v>
      </c>
      <c r="J1243" s="65" t="s">
        <v>8129</v>
      </c>
      <c r="K1243" s="65" t="s">
        <v>482</v>
      </c>
    </row>
    <row r="1244" spans="1:11">
      <c r="A1244" s="65" t="s">
        <v>68</v>
      </c>
      <c r="B1244" s="65" t="s">
        <v>8130</v>
      </c>
      <c r="C1244" s="65" t="s">
        <v>8131</v>
      </c>
      <c r="D1244" s="65" t="s">
        <v>1279</v>
      </c>
      <c r="E1244" s="65" t="s">
        <v>482</v>
      </c>
      <c r="F1244" s="65" t="s">
        <v>8132</v>
      </c>
      <c r="G1244" s="65" t="s">
        <v>8133</v>
      </c>
      <c r="H1244" s="65" t="s">
        <v>482</v>
      </c>
      <c r="I1244" s="65" t="s">
        <v>482</v>
      </c>
      <c r="J1244" s="65" t="s">
        <v>8134</v>
      </c>
      <c r="K1244" s="65" t="s">
        <v>482</v>
      </c>
    </row>
    <row r="1245" spans="1:11">
      <c r="A1245" s="65" t="s">
        <v>68</v>
      </c>
      <c r="B1245" s="65" t="s">
        <v>8135</v>
      </c>
      <c r="C1245" s="65" t="s">
        <v>8136</v>
      </c>
      <c r="D1245" s="65" t="s">
        <v>1282</v>
      </c>
      <c r="E1245" s="65" t="s">
        <v>482</v>
      </c>
      <c r="F1245" s="65" t="s">
        <v>8137</v>
      </c>
      <c r="G1245" s="65" t="s">
        <v>8138</v>
      </c>
      <c r="H1245" s="65" t="s">
        <v>482</v>
      </c>
      <c r="I1245" s="65" t="s">
        <v>482</v>
      </c>
      <c r="J1245" s="65" t="s">
        <v>2106</v>
      </c>
      <c r="K1245" s="65" t="s">
        <v>482</v>
      </c>
    </row>
    <row r="1246" spans="1:11">
      <c r="A1246" s="65" t="s">
        <v>68</v>
      </c>
      <c r="B1246" s="65" t="s">
        <v>8139</v>
      </c>
      <c r="C1246" s="65" t="s">
        <v>8140</v>
      </c>
      <c r="D1246" s="65" t="s">
        <v>1283</v>
      </c>
      <c r="E1246" s="65" t="s">
        <v>482</v>
      </c>
      <c r="F1246" s="65" t="s">
        <v>8141</v>
      </c>
      <c r="G1246" s="65" t="s">
        <v>8142</v>
      </c>
      <c r="H1246" s="65" t="s">
        <v>482</v>
      </c>
      <c r="I1246" s="65" t="s">
        <v>482</v>
      </c>
      <c r="J1246" s="65" t="s">
        <v>8143</v>
      </c>
      <c r="K1246" s="65" t="s">
        <v>482</v>
      </c>
    </row>
    <row r="1247" spans="1:11">
      <c r="A1247" s="65" t="s">
        <v>68</v>
      </c>
      <c r="B1247" s="65" t="s">
        <v>8144</v>
      </c>
      <c r="C1247" s="65" t="s">
        <v>8145</v>
      </c>
      <c r="D1247" s="65" t="s">
        <v>1284</v>
      </c>
      <c r="E1247" s="65" t="s">
        <v>482</v>
      </c>
      <c r="F1247" s="65" t="s">
        <v>8146</v>
      </c>
      <c r="G1247" s="65" t="s">
        <v>8147</v>
      </c>
      <c r="H1247" s="65" t="s">
        <v>482</v>
      </c>
      <c r="I1247" s="65" t="s">
        <v>482</v>
      </c>
      <c r="J1247" s="65" t="s">
        <v>8148</v>
      </c>
      <c r="K1247" s="65" t="s">
        <v>482</v>
      </c>
    </row>
    <row r="1248" spans="1:11">
      <c r="A1248" s="65" t="s">
        <v>68</v>
      </c>
      <c r="B1248" s="65" t="s">
        <v>8149</v>
      </c>
      <c r="C1248" s="65" t="s">
        <v>8150</v>
      </c>
      <c r="D1248" s="65" t="s">
        <v>1285</v>
      </c>
      <c r="E1248" s="65" t="s">
        <v>482</v>
      </c>
      <c r="F1248" s="65" t="s">
        <v>8151</v>
      </c>
      <c r="G1248" s="65" t="s">
        <v>8152</v>
      </c>
      <c r="H1248" s="65" t="s">
        <v>482</v>
      </c>
      <c r="I1248" s="65" t="s">
        <v>482</v>
      </c>
      <c r="J1248" s="65" t="s">
        <v>8153</v>
      </c>
      <c r="K1248" s="65" t="s">
        <v>482</v>
      </c>
    </row>
    <row r="1249" spans="1:11">
      <c r="A1249" s="65" t="s">
        <v>68</v>
      </c>
      <c r="B1249" s="65" t="s">
        <v>8154</v>
      </c>
      <c r="C1249" s="65" t="s">
        <v>8155</v>
      </c>
      <c r="D1249" s="65" t="s">
        <v>1286</v>
      </c>
      <c r="E1249" s="65" t="s">
        <v>482</v>
      </c>
      <c r="F1249" s="65" t="s">
        <v>8156</v>
      </c>
      <c r="G1249" s="65" t="s">
        <v>8157</v>
      </c>
      <c r="H1249" s="65" t="s">
        <v>482</v>
      </c>
      <c r="I1249" s="65" t="s">
        <v>482</v>
      </c>
      <c r="J1249" s="65" t="s">
        <v>8158</v>
      </c>
      <c r="K1249" s="65" t="s">
        <v>482</v>
      </c>
    </row>
    <row r="1250" spans="1:11">
      <c r="A1250" s="65" t="s">
        <v>68</v>
      </c>
      <c r="B1250" s="65" t="s">
        <v>8159</v>
      </c>
      <c r="C1250" s="65" t="s">
        <v>8160</v>
      </c>
      <c r="D1250" s="65" t="s">
        <v>1322</v>
      </c>
      <c r="E1250" s="65" t="s">
        <v>482</v>
      </c>
      <c r="F1250" s="65" t="s">
        <v>8161</v>
      </c>
      <c r="G1250" s="65" t="s">
        <v>8162</v>
      </c>
      <c r="H1250" s="65" t="s">
        <v>482</v>
      </c>
      <c r="I1250" s="65" t="s">
        <v>482</v>
      </c>
      <c r="J1250" s="65" t="s">
        <v>8163</v>
      </c>
      <c r="K1250" s="65" t="s">
        <v>482</v>
      </c>
    </row>
    <row r="1251" spans="1:11">
      <c r="A1251" s="65" t="s">
        <v>68</v>
      </c>
      <c r="B1251" s="65" t="s">
        <v>8164</v>
      </c>
      <c r="C1251" s="65" t="s">
        <v>8165</v>
      </c>
      <c r="D1251" s="65" t="s">
        <v>1323</v>
      </c>
      <c r="E1251" s="65" t="s">
        <v>482</v>
      </c>
      <c r="F1251" s="65" t="s">
        <v>8166</v>
      </c>
      <c r="G1251" s="65" t="s">
        <v>8167</v>
      </c>
      <c r="H1251" s="65" t="s">
        <v>482</v>
      </c>
      <c r="I1251" s="65" t="s">
        <v>482</v>
      </c>
      <c r="J1251" s="65" t="s">
        <v>8168</v>
      </c>
      <c r="K1251" s="65" t="s">
        <v>482</v>
      </c>
    </row>
    <row r="1252" spans="1:11">
      <c r="A1252" s="65" t="s">
        <v>68</v>
      </c>
      <c r="B1252" s="65" t="s">
        <v>8169</v>
      </c>
      <c r="C1252" s="65" t="s">
        <v>8170</v>
      </c>
      <c r="D1252" s="65" t="s">
        <v>1324</v>
      </c>
      <c r="E1252" s="65" t="s">
        <v>482</v>
      </c>
      <c r="F1252" s="65" t="s">
        <v>8171</v>
      </c>
      <c r="G1252" s="65" t="s">
        <v>8172</v>
      </c>
      <c r="H1252" s="65" t="s">
        <v>482</v>
      </c>
      <c r="I1252" s="65" t="s">
        <v>482</v>
      </c>
      <c r="J1252" s="65" t="s">
        <v>8173</v>
      </c>
      <c r="K1252" s="65" t="s">
        <v>482</v>
      </c>
    </row>
    <row r="1253" spans="1:11">
      <c r="A1253" s="65" t="s">
        <v>68</v>
      </c>
      <c r="B1253" s="65" t="s">
        <v>8174</v>
      </c>
      <c r="C1253" s="65" t="s">
        <v>8175</v>
      </c>
      <c r="D1253" s="65" t="s">
        <v>1870</v>
      </c>
      <c r="E1253" s="65" t="s">
        <v>482</v>
      </c>
      <c r="F1253" s="65" t="s">
        <v>8176</v>
      </c>
      <c r="G1253" s="65" t="s">
        <v>6886</v>
      </c>
      <c r="H1253" s="65" t="s">
        <v>482</v>
      </c>
      <c r="I1253" s="65" t="s">
        <v>482</v>
      </c>
      <c r="J1253" s="65" t="s">
        <v>8177</v>
      </c>
      <c r="K1253" s="65" t="s">
        <v>482</v>
      </c>
    </row>
    <row r="1254" spans="1:11">
      <c r="A1254" s="65" t="s">
        <v>68</v>
      </c>
      <c r="B1254" s="65" t="s">
        <v>8178</v>
      </c>
      <c r="C1254" s="65" t="s">
        <v>8179</v>
      </c>
      <c r="D1254" s="65" t="s">
        <v>1870</v>
      </c>
      <c r="E1254" s="65" t="s">
        <v>482</v>
      </c>
      <c r="F1254" s="65" t="s">
        <v>8180</v>
      </c>
      <c r="G1254" s="65" t="s">
        <v>8181</v>
      </c>
      <c r="H1254" s="65" t="s">
        <v>482</v>
      </c>
      <c r="I1254" s="65" t="s">
        <v>482</v>
      </c>
      <c r="J1254" s="65" t="s">
        <v>8182</v>
      </c>
      <c r="K1254" s="65" t="s">
        <v>482</v>
      </c>
    </row>
    <row r="1255" spans="1:11">
      <c r="A1255" s="65" t="s">
        <v>68</v>
      </c>
      <c r="B1255" s="65" t="s">
        <v>8183</v>
      </c>
      <c r="C1255" s="65" t="s">
        <v>8184</v>
      </c>
      <c r="D1255" s="65" t="s">
        <v>1183</v>
      </c>
      <c r="E1255" s="65" t="s">
        <v>482</v>
      </c>
      <c r="F1255" s="65" t="s">
        <v>8185</v>
      </c>
      <c r="G1255" s="65" t="s">
        <v>8186</v>
      </c>
      <c r="H1255" s="65" t="s">
        <v>482</v>
      </c>
      <c r="I1255" s="65" t="s">
        <v>482</v>
      </c>
      <c r="J1255" s="65" t="s">
        <v>8187</v>
      </c>
      <c r="K1255" s="65" t="s">
        <v>482</v>
      </c>
    </row>
    <row r="1256" spans="1:11">
      <c r="A1256" s="65" t="s">
        <v>68</v>
      </c>
      <c r="B1256" s="65" t="s">
        <v>8188</v>
      </c>
      <c r="C1256" s="65" t="s">
        <v>8189</v>
      </c>
      <c r="D1256" s="65" t="s">
        <v>1183</v>
      </c>
      <c r="E1256" s="65" t="s">
        <v>482</v>
      </c>
      <c r="F1256" s="65" t="s">
        <v>8190</v>
      </c>
      <c r="G1256" s="65" t="s">
        <v>8191</v>
      </c>
      <c r="H1256" s="65" t="s">
        <v>482</v>
      </c>
      <c r="I1256" s="65" t="s">
        <v>482</v>
      </c>
      <c r="J1256" s="65" t="s">
        <v>584</v>
      </c>
      <c r="K1256" s="65" t="s">
        <v>482</v>
      </c>
    </row>
    <row r="1257" spans="1:11">
      <c r="A1257" s="65" t="s">
        <v>98</v>
      </c>
      <c r="B1257" s="65" t="s">
        <v>1025</v>
      </c>
      <c r="C1257" s="65" t="s">
        <v>8192</v>
      </c>
      <c r="D1257" s="65" t="s">
        <v>1050</v>
      </c>
      <c r="E1257" s="65" t="s">
        <v>38</v>
      </c>
      <c r="F1257" s="65" t="s">
        <v>8193</v>
      </c>
      <c r="G1257" s="65" t="s">
        <v>8194</v>
      </c>
      <c r="H1257" s="65" t="s">
        <v>482</v>
      </c>
      <c r="I1257" s="65" t="s">
        <v>482</v>
      </c>
      <c r="J1257" s="65" t="s">
        <v>35</v>
      </c>
      <c r="K1257" s="65" t="s">
        <v>482</v>
      </c>
    </row>
    <row r="1258" spans="1:11">
      <c r="A1258" s="65" t="s">
        <v>98</v>
      </c>
      <c r="B1258" s="65" t="s">
        <v>1026</v>
      </c>
      <c r="C1258" s="65" t="s">
        <v>6211</v>
      </c>
      <c r="D1258" s="65" t="s">
        <v>1025</v>
      </c>
      <c r="E1258" s="65" t="s">
        <v>482</v>
      </c>
      <c r="F1258" s="65" t="s">
        <v>8195</v>
      </c>
      <c r="G1258" s="65" t="s">
        <v>6213</v>
      </c>
      <c r="H1258" s="65" t="s">
        <v>482</v>
      </c>
      <c r="I1258" s="65" t="s">
        <v>482</v>
      </c>
      <c r="J1258" s="65" t="s">
        <v>15</v>
      </c>
      <c r="K1258" s="65" t="s">
        <v>38</v>
      </c>
    </row>
    <row r="1259" spans="1:11">
      <c r="A1259" s="65" t="s">
        <v>98</v>
      </c>
      <c r="B1259" s="65" t="s">
        <v>1043</v>
      </c>
      <c r="C1259" s="65" t="s">
        <v>8196</v>
      </c>
      <c r="D1259" s="65" t="s">
        <v>1050</v>
      </c>
      <c r="E1259" s="65" t="s">
        <v>38</v>
      </c>
      <c r="F1259" s="65" t="s">
        <v>8197</v>
      </c>
      <c r="G1259" s="65" t="s">
        <v>8198</v>
      </c>
      <c r="H1259" s="65" t="s">
        <v>482</v>
      </c>
      <c r="I1259" s="65" t="s">
        <v>482</v>
      </c>
      <c r="J1259" s="65" t="s">
        <v>2674</v>
      </c>
      <c r="K1259" s="65" t="s">
        <v>482</v>
      </c>
    </row>
    <row r="1260" spans="1:11">
      <c r="A1260" s="65" t="s">
        <v>98</v>
      </c>
      <c r="B1260" s="65" t="s">
        <v>1065</v>
      </c>
      <c r="C1260" s="65" t="s">
        <v>8199</v>
      </c>
      <c r="D1260" s="65" t="s">
        <v>1050</v>
      </c>
      <c r="E1260" s="65" t="s">
        <v>38</v>
      </c>
      <c r="F1260" s="65" t="s">
        <v>8200</v>
      </c>
      <c r="G1260" s="65" t="s">
        <v>8201</v>
      </c>
      <c r="H1260" s="65" t="s">
        <v>482</v>
      </c>
      <c r="I1260" s="65" t="s">
        <v>482</v>
      </c>
      <c r="J1260" s="65" t="s">
        <v>62</v>
      </c>
      <c r="K1260" s="65" t="s">
        <v>482</v>
      </c>
    </row>
    <row r="1261" spans="1:11">
      <c r="A1261" s="65" t="s">
        <v>68</v>
      </c>
      <c r="B1261" s="65" t="s">
        <v>8202</v>
      </c>
      <c r="C1261" s="65" t="s">
        <v>8203</v>
      </c>
      <c r="D1261" s="65" t="s">
        <v>1295</v>
      </c>
      <c r="E1261" s="65" t="s">
        <v>482</v>
      </c>
      <c r="F1261" s="65" t="s">
        <v>8204</v>
      </c>
      <c r="G1261" s="65" t="s">
        <v>8205</v>
      </c>
      <c r="H1261" s="65" t="s">
        <v>482</v>
      </c>
      <c r="I1261" s="65" t="s">
        <v>482</v>
      </c>
      <c r="J1261" s="65" t="s">
        <v>8206</v>
      </c>
      <c r="K1261" s="65" t="s">
        <v>482</v>
      </c>
    </row>
    <row r="1262" spans="1:11">
      <c r="A1262" s="65" t="s">
        <v>68</v>
      </c>
      <c r="B1262" s="65" t="s">
        <v>8207</v>
      </c>
      <c r="C1262" s="65" t="s">
        <v>3538</v>
      </c>
      <c r="D1262" s="65" t="s">
        <v>1295</v>
      </c>
      <c r="E1262" s="65" t="s">
        <v>482</v>
      </c>
      <c r="F1262" s="65" t="s">
        <v>8208</v>
      </c>
      <c r="G1262" s="65" t="s">
        <v>3540</v>
      </c>
      <c r="H1262" s="65" t="s">
        <v>482</v>
      </c>
      <c r="I1262" s="65" t="s">
        <v>482</v>
      </c>
      <c r="J1262" s="65" t="s">
        <v>8209</v>
      </c>
      <c r="K1262" s="65" t="s">
        <v>482</v>
      </c>
    </row>
    <row r="1263" spans="1:11">
      <c r="A1263" s="65" t="s">
        <v>68</v>
      </c>
      <c r="B1263" s="65" t="s">
        <v>1296</v>
      </c>
      <c r="C1263" s="65" t="s">
        <v>8210</v>
      </c>
      <c r="D1263" s="65" t="s">
        <v>1025</v>
      </c>
      <c r="E1263" s="65" t="s">
        <v>38</v>
      </c>
      <c r="F1263" s="65" t="s">
        <v>8211</v>
      </c>
      <c r="G1263" s="65" t="s">
        <v>8212</v>
      </c>
      <c r="H1263" s="65" t="s">
        <v>482</v>
      </c>
      <c r="I1263" s="65" t="s">
        <v>482</v>
      </c>
      <c r="J1263" s="65" t="s">
        <v>8213</v>
      </c>
      <c r="K1263" s="65" t="s">
        <v>482</v>
      </c>
    </row>
    <row r="1264" spans="1:11">
      <c r="A1264" s="65" t="s">
        <v>68</v>
      </c>
      <c r="B1264" s="65" t="s">
        <v>8214</v>
      </c>
      <c r="C1264" s="65" t="s">
        <v>3552</v>
      </c>
      <c r="D1264" s="65" t="s">
        <v>1296</v>
      </c>
      <c r="E1264" s="65" t="s">
        <v>482</v>
      </c>
      <c r="F1264" s="65" t="s">
        <v>8215</v>
      </c>
      <c r="G1264" s="65" t="s">
        <v>3554</v>
      </c>
      <c r="H1264" s="65" t="s">
        <v>482</v>
      </c>
      <c r="I1264" s="65" t="s">
        <v>482</v>
      </c>
      <c r="J1264" s="65" t="s">
        <v>8216</v>
      </c>
      <c r="K1264" s="65" t="s">
        <v>482</v>
      </c>
    </row>
    <row r="1265" spans="1:11">
      <c r="A1265" s="65" t="s">
        <v>68</v>
      </c>
      <c r="B1265" s="65" t="s">
        <v>8217</v>
      </c>
      <c r="C1265" s="65" t="s">
        <v>3557</v>
      </c>
      <c r="D1265" s="65" t="s">
        <v>1296</v>
      </c>
      <c r="E1265" s="65" t="s">
        <v>482</v>
      </c>
      <c r="F1265" s="65" t="s">
        <v>8218</v>
      </c>
      <c r="G1265" s="65" t="s">
        <v>3559</v>
      </c>
      <c r="H1265" s="65" t="s">
        <v>482</v>
      </c>
      <c r="I1265" s="65" t="s">
        <v>482</v>
      </c>
      <c r="J1265" s="65" t="s">
        <v>8219</v>
      </c>
      <c r="K1265" s="65" t="s">
        <v>482</v>
      </c>
    </row>
    <row r="1266" spans="1:11">
      <c r="A1266" s="65" t="s">
        <v>68</v>
      </c>
      <c r="B1266" s="65" t="s">
        <v>8220</v>
      </c>
      <c r="C1266" s="65" t="s">
        <v>3562</v>
      </c>
      <c r="D1266" s="65" t="s">
        <v>1296</v>
      </c>
      <c r="E1266" s="65" t="s">
        <v>482</v>
      </c>
      <c r="F1266" s="65" t="s">
        <v>8221</v>
      </c>
      <c r="G1266" s="65" t="s">
        <v>3564</v>
      </c>
      <c r="H1266" s="65" t="s">
        <v>482</v>
      </c>
      <c r="I1266" s="65" t="s">
        <v>482</v>
      </c>
      <c r="J1266" s="65" t="s">
        <v>7</v>
      </c>
      <c r="K1266" s="65" t="s">
        <v>482</v>
      </c>
    </row>
    <row r="1267" spans="1:11">
      <c r="A1267" s="65" t="s">
        <v>68</v>
      </c>
      <c r="B1267" s="65" t="s">
        <v>8222</v>
      </c>
      <c r="C1267" s="65" t="s">
        <v>3538</v>
      </c>
      <c r="D1267" s="65" t="s">
        <v>1296</v>
      </c>
      <c r="E1267" s="65" t="s">
        <v>482</v>
      </c>
      <c r="F1267" s="65" t="s">
        <v>8223</v>
      </c>
      <c r="G1267" s="65" t="s">
        <v>3540</v>
      </c>
      <c r="H1267" s="65" t="s">
        <v>482</v>
      </c>
      <c r="I1267" s="65" t="s">
        <v>482</v>
      </c>
      <c r="J1267" s="65" t="s">
        <v>8224</v>
      </c>
      <c r="K1267" s="65" t="s">
        <v>482</v>
      </c>
    </row>
    <row r="1268" spans="1:11">
      <c r="A1268" s="65" t="s">
        <v>68</v>
      </c>
      <c r="B1268" s="65" t="s">
        <v>1299</v>
      </c>
      <c r="C1268" s="65" t="s">
        <v>8225</v>
      </c>
      <c r="D1268" s="65" t="s">
        <v>1025</v>
      </c>
      <c r="E1268" s="65" t="s">
        <v>38</v>
      </c>
      <c r="F1268" s="65" t="s">
        <v>8226</v>
      </c>
      <c r="G1268" s="65" t="s">
        <v>8227</v>
      </c>
      <c r="H1268" s="65" t="s">
        <v>482</v>
      </c>
      <c r="I1268" s="65" t="s">
        <v>482</v>
      </c>
      <c r="J1268" s="65" t="s">
        <v>8228</v>
      </c>
      <c r="K1268" s="65" t="s">
        <v>482</v>
      </c>
    </row>
    <row r="1269" spans="1:11">
      <c r="A1269" s="65" t="s">
        <v>68</v>
      </c>
      <c r="B1269" s="65" t="s">
        <v>8229</v>
      </c>
      <c r="C1269" s="65" t="s">
        <v>8230</v>
      </c>
      <c r="D1269" s="65" t="s">
        <v>1296</v>
      </c>
      <c r="E1269" s="65" t="s">
        <v>482</v>
      </c>
      <c r="F1269" s="65" t="s">
        <v>8231</v>
      </c>
      <c r="G1269" s="65" t="s">
        <v>8232</v>
      </c>
      <c r="H1269" s="65" t="s">
        <v>482</v>
      </c>
      <c r="I1269" s="65" t="s">
        <v>482</v>
      </c>
      <c r="J1269" s="65" t="s">
        <v>8233</v>
      </c>
      <c r="K1269" s="65" t="s">
        <v>482</v>
      </c>
    </row>
    <row r="1270" spans="1:11">
      <c r="A1270" s="65" t="s">
        <v>68</v>
      </c>
      <c r="B1270" s="65" t="s">
        <v>1297</v>
      </c>
      <c r="C1270" s="65" t="s">
        <v>8234</v>
      </c>
      <c r="D1270" s="65" t="s">
        <v>1025</v>
      </c>
      <c r="E1270" s="65" t="s">
        <v>38</v>
      </c>
      <c r="F1270" s="65" t="s">
        <v>8235</v>
      </c>
      <c r="G1270" s="65" t="s">
        <v>8236</v>
      </c>
      <c r="H1270" s="65" t="s">
        <v>482</v>
      </c>
      <c r="I1270" s="65" t="s">
        <v>482</v>
      </c>
      <c r="J1270" s="65" t="s">
        <v>8237</v>
      </c>
      <c r="K1270" s="65" t="s">
        <v>482</v>
      </c>
    </row>
    <row r="1271" spans="1:11">
      <c r="A1271" s="65" t="s">
        <v>68</v>
      </c>
      <c r="B1271" s="65" t="s">
        <v>1298</v>
      </c>
      <c r="C1271" s="65" t="s">
        <v>8238</v>
      </c>
      <c r="D1271" s="65" t="s">
        <v>1025</v>
      </c>
      <c r="E1271" s="65" t="s">
        <v>38</v>
      </c>
      <c r="F1271" s="65" t="s">
        <v>8239</v>
      </c>
      <c r="G1271" s="65" t="s">
        <v>8240</v>
      </c>
      <c r="H1271" s="65" t="s">
        <v>482</v>
      </c>
      <c r="I1271" s="65" t="s">
        <v>482</v>
      </c>
      <c r="J1271" s="65" t="s">
        <v>8241</v>
      </c>
      <c r="K1271" s="65" t="s">
        <v>482</v>
      </c>
    </row>
    <row r="1272" spans="1:11">
      <c r="A1272" s="65" t="s">
        <v>68</v>
      </c>
      <c r="B1272" s="65" t="s">
        <v>8242</v>
      </c>
      <c r="C1272" s="65" t="s">
        <v>3552</v>
      </c>
      <c r="D1272" s="65" t="s">
        <v>1297</v>
      </c>
      <c r="E1272" s="65" t="s">
        <v>482</v>
      </c>
      <c r="F1272" s="65" t="s">
        <v>8243</v>
      </c>
      <c r="G1272" s="65" t="s">
        <v>3554</v>
      </c>
      <c r="H1272" s="65" t="s">
        <v>482</v>
      </c>
      <c r="I1272" s="65" t="s">
        <v>482</v>
      </c>
      <c r="J1272" s="65" t="s">
        <v>8244</v>
      </c>
      <c r="K1272" s="65" t="s">
        <v>482</v>
      </c>
    </row>
    <row r="1273" spans="1:11">
      <c r="A1273" s="65" t="s">
        <v>68</v>
      </c>
      <c r="B1273" s="65" t="s">
        <v>8245</v>
      </c>
      <c r="C1273" s="65" t="s">
        <v>3557</v>
      </c>
      <c r="D1273" s="65" t="s">
        <v>1297</v>
      </c>
      <c r="E1273" s="65" t="s">
        <v>482</v>
      </c>
      <c r="F1273" s="65" t="s">
        <v>8246</v>
      </c>
      <c r="G1273" s="65" t="s">
        <v>3559</v>
      </c>
      <c r="H1273" s="65" t="s">
        <v>482</v>
      </c>
      <c r="I1273" s="65" t="s">
        <v>482</v>
      </c>
      <c r="J1273" s="65" t="s">
        <v>8247</v>
      </c>
      <c r="K1273" s="65" t="s">
        <v>482</v>
      </c>
    </row>
    <row r="1274" spans="1:11">
      <c r="A1274" s="65" t="s">
        <v>68</v>
      </c>
      <c r="B1274" s="65" t="s">
        <v>8248</v>
      </c>
      <c r="C1274" s="65" t="s">
        <v>3562</v>
      </c>
      <c r="D1274" s="65" t="s">
        <v>1297</v>
      </c>
      <c r="E1274" s="65" t="s">
        <v>482</v>
      </c>
      <c r="F1274" s="65" t="s">
        <v>8249</v>
      </c>
      <c r="G1274" s="65" t="s">
        <v>3564</v>
      </c>
      <c r="H1274" s="65" t="s">
        <v>482</v>
      </c>
      <c r="I1274" s="65" t="s">
        <v>482</v>
      </c>
      <c r="J1274" s="65" t="s">
        <v>8250</v>
      </c>
      <c r="K1274" s="65" t="s">
        <v>482</v>
      </c>
    </row>
    <row r="1275" spans="1:11">
      <c r="A1275" s="65" t="s">
        <v>68</v>
      </c>
      <c r="B1275" s="65" t="s">
        <v>8251</v>
      </c>
      <c r="C1275" s="65" t="s">
        <v>3538</v>
      </c>
      <c r="D1275" s="65" t="s">
        <v>1297</v>
      </c>
      <c r="E1275" s="65" t="s">
        <v>482</v>
      </c>
      <c r="F1275" s="65" t="s">
        <v>8252</v>
      </c>
      <c r="G1275" s="65" t="s">
        <v>3540</v>
      </c>
      <c r="H1275" s="65" t="s">
        <v>482</v>
      </c>
      <c r="I1275" s="65" t="s">
        <v>482</v>
      </c>
      <c r="J1275" s="65" t="s">
        <v>8253</v>
      </c>
      <c r="K1275" s="65" t="s">
        <v>482</v>
      </c>
    </row>
    <row r="1276" spans="1:11">
      <c r="A1276" s="65" t="s">
        <v>68</v>
      </c>
      <c r="B1276" s="65" t="s">
        <v>8254</v>
      </c>
      <c r="C1276" s="65" t="s">
        <v>8255</v>
      </c>
      <c r="D1276" s="65" t="s">
        <v>1297</v>
      </c>
      <c r="E1276" s="65" t="s">
        <v>482</v>
      </c>
      <c r="F1276" s="65" t="s">
        <v>8256</v>
      </c>
      <c r="G1276" s="65" t="s">
        <v>8257</v>
      </c>
      <c r="H1276" s="65" t="s">
        <v>482</v>
      </c>
      <c r="I1276" s="65" t="s">
        <v>482</v>
      </c>
      <c r="J1276" s="65" t="s">
        <v>8258</v>
      </c>
      <c r="K1276" s="65" t="s">
        <v>482</v>
      </c>
    </row>
    <row r="1277" spans="1:11">
      <c r="A1277" s="65" t="s">
        <v>68</v>
      </c>
      <c r="B1277" s="65" t="s">
        <v>8259</v>
      </c>
      <c r="C1277" s="65" t="s">
        <v>3552</v>
      </c>
      <c r="D1277" s="65" t="s">
        <v>1298</v>
      </c>
      <c r="E1277" s="65" t="s">
        <v>482</v>
      </c>
      <c r="F1277" s="65" t="s">
        <v>8260</v>
      </c>
      <c r="G1277" s="65" t="s">
        <v>8261</v>
      </c>
      <c r="H1277" s="65" t="s">
        <v>482</v>
      </c>
      <c r="I1277" s="65" t="s">
        <v>482</v>
      </c>
      <c r="J1277" s="65" t="s">
        <v>8262</v>
      </c>
      <c r="K1277" s="65" t="s">
        <v>482</v>
      </c>
    </row>
    <row r="1278" spans="1:11">
      <c r="A1278" s="65" t="s">
        <v>68</v>
      </c>
      <c r="B1278" s="65" t="s">
        <v>8263</v>
      </c>
      <c r="C1278" s="65" t="s">
        <v>3557</v>
      </c>
      <c r="D1278" s="65" t="s">
        <v>1298</v>
      </c>
      <c r="E1278" s="65" t="s">
        <v>482</v>
      </c>
      <c r="F1278" s="65" t="s">
        <v>8264</v>
      </c>
      <c r="G1278" s="65" t="s">
        <v>3559</v>
      </c>
      <c r="H1278" s="65" t="s">
        <v>482</v>
      </c>
      <c r="I1278" s="65" t="s">
        <v>482</v>
      </c>
      <c r="J1278" s="65" t="s">
        <v>8265</v>
      </c>
      <c r="K1278" s="65" t="s">
        <v>482</v>
      </c>
    </row>
    <row r="1279" spans="1:11">
      <c r="A1279" s="65" t="s">
        <v>68</v>
      </c>
      <c r="B1279" s="65" t="s">
        <v>8266</v>
      </c>
      <c r="C1279" s="65" t="s">
        <v>3562</v>
      </c>
      <c r="D1279" s="65" t="s">
        <v>1298</v>
      </c>
      <c r="E1279" s="65" t="s">
        <v>482</v>
      </c>
      <c r="F1279" s="65" t="s">
        <v>8267</v>
      </c>
      <c r="G1279" s="65" t="s">
        <v>8268</v>
      </c>
      <c r="H1279" s="65" t="s">
        <v>482</v>
      </c>
      <c r="I1279" s="65" t="s">
        <v>482</v>
      </c>
      <c r="J1279" s="65" t="s">
        <v>8269</v>
      </c>
      <c r="K1279" s="65" t="s">
        <v>482</v>
      </c>
    </row>
    <row r="1280" spans="1:11">
      <c r="A1280" s="65" t="s">
        <v>68</v>
      </c>
      <c r="B1280" s="65" t="s">
        <v>8270</v>
      </c>
      <c r="C1280" s="65" t="s">
        <v>3538</v>
      </c>
      <c r="D1280" s="65" t="s">
        <v>1298</v>
      </c>
      <c r="E1280" s="65" t="s">
        <v>482</v>
      </c>
      <c r="F1280" s="65" t="s">
        <v>8271</v>
      </c>
      <c r="G1280" s="65" t="s">
        <v>3540</v>
      </c>
      <c r="H1280" s="65" t="s">
        <v>482</v>
      </c>
      <c r="I1280" s="65" t="s">
        <v>482</v>
      </c>
      <c r="J1280" s="65" t="s">
        <v>8272</v>
      </c>
      <c r="K1280" s="65" t="s">
        <v>482</v>
      </c>
    </row>
    <row r="1281" spans="1:11">
      <c r="A1281" s="65" t="s">
        <v>68</v>
      </c>
      <c r="B1281" s="65" t="s">
        <v>8273</v>
      </c>
      <c r="C1281" s="65" t="s">
        <v>8274</v>
      </c>
      <c r="D1281" s="65" t="s">
        <v>1298</v>
      </c>
      <c r="E1281" s="65" t="s">
        <v>482</v>
      </c>
      <c r="F1281" s="65" t="s">
        <v>8275</v>
      </c>
      <c r="G1281" s="65" t="s">
        <v>8276</v>
      </c>
      <c r="H1281" s="65" t="s">
        <v>482</v>
      </c>
      <c r="I1281" s="65" t="s">
        <v>482</v>
      </c>
      <c r="J1281" s="65" t="s">
        <v>8277</v>
      </c>
      <c r="K1281" s="65" t="s">
        <v>482</v>
      </c>
    </row>
    <row r="1282" spans="1:11">
      <c r="A1282" s="65" t="s">
        <v>68</v>
      </c>
      <c r="B1282" s="65" t="s">
        <v>8278</v>
      </c>
      <c r="C1282" s="65" t="s">
        <v>3552</v>
      </c>
      <c r="D1282" s="65" t="s">
        <v>1299</v>
      </c>
      <c r="E1282" s="65" t="s">
        <v>482</v>
      </c>
      <c r="F1282" s="65" t="s">
        <v>8279</v>
      </c>
      <c r="G1282" s="65" t="s">
        <v>3554</v>
      </c>
      <c r="H1282" s="65" t="s">
        <v>482</v>
      </c>
      <c r="I1282" s="65" t="s">
        <v>482</v>
      </c>
      <c r="J1282" s="65" t="s">
        <v>8280</v>
      </c>
      <c r="K1282" s="65" t="s">
        <v>482</v>
      </c>
    </row>
    <row r="1283" spans="1:11">
      <c r="A1283" s="65" t="s">
        <v>68</v>
      </c>
      <c r="B1283" s="65" t="s">
        <v>8281</v>
      </c>
      <c r="C1283" s="65" t="s">
        <v>3557</v>
      </c>
      <c r="D1283" s="65" t="s">
        <v>1299</v>
      </c>
      <c r="E1283" s="65" t="s">
        <v>482</v>
      </c>
      <c r="F1283" s="65" t="s">
        <v>8282</v>
      </c>
      <c r="G1283" s="65" t="s">
        <v>3559</v>
      </c>
      <c r="H1283" s="65" t="s">
        <v>482</v>
      </c>
      <c r="I1283" s="65" t="s">
        <v>482</v>
      </c>
      <c r="J1283" s="65" t="s">
        <v>8283</v>
      </c>
      <c r="K1283" s="65" t="s">
        <v>482</v>
      </c>
    </row>
    <row r="1284" spans="1:11">
      <c r="A1284" s="65" t="s">
        <v>68</v>
      </c>
      <c r="B1284" s="65" t="s">
        <v>8284</v>
      </c>
      <c r="C1284" s="65" t="s">
        <v>8285</v>
      </c>
      <c r="D1284" s="65" t="s">
        <v>1299</v>
      </c>
      <c r="E1284" s="65" t="s">
        <v>482</v>
      </c>
      <c r="F1284" s="65" t="s">
        <v>8286</v>
      </c>
      <c r="G1284" s="65" t="s">
        <v>8287</v>
      </c>
      <c r="H1284" s="65" t="s">
        <v>482</v>
      </c>
      <c r="I1284" s="65" t="s">
        <v>482</v>
      </c>
      <c r="J1284" s="65" t="s">
        <v>8288</v>
      </c>
      <c r="K1284" s="65" t="s">
        <v>482</v>
      </c>
    </row>
    <row r="1285" spans="1:11">
      <c r="A1285" s="65" t="s">
        <v>68</v>
      </c>
      <c r="B1285" s="65" t="s">
        <v>8289</v>
      </c>
      <c r="C1285" s="65" t="s">
        <v>3538</v>
      </c>
      <c r="D1285" s="65" t="s">
        <v>1299</v>
      </c>
      <c r="E1285" s="65" t="s">
        <v>482</v>
      </c>
      <c r="F1285" s="65" t="s">
        <v>8290</v>
      </c>
      <c r="G1285" s="65" t="s">
        <v>3540</v>
      </c>
      <c r="H1285" s="65" t="s">
        <v>482</v>
      </c>
      <c r="I1285" s="65" t="s">
        <v>482</v>
      </c>
      <c r="J1285" s="65" t="s">
        <v>8291</v>
      </c>
      <c r="K1285" s="65" t="s">
        <v>482</v>
      </c>
    </row>
    <row r="1286" spans="1:11">
      <c r="A1286" s="65" t="s">
        <v>68</v>
      </c>
      <c r="B1286" s="65" t="s">
        <v>8292</v>
      </c>
      <c r="C1286" s="65" t="s">
        <v>3562</v>
      </c>
      <c r="D1286" s="65" t="s">
        <v>1299</v>
      </c>
      <c r="E1286" s="65" t="s">
        <v>482</v>
      </c>
      <c r="F1286" s="65" t="s">
        <v>8293</v>
      </c>
      <c r="G1286" s="65" t="s">
        <v>3564</v>
      </c>
      <c r="H1286" s="65" t="s">
        <v>482</v>
      </c>
      <c r="I1286" s="65" t="s">
        <v>482</v>
      </c>
      <c r="J1286" s="65" t="s">
        <v>8294</v>
      </c>
      <c r="K1286" s="65" t="s">
        <v>482</v>
      </c>
    </row>
    <row r="1287" spans="1:11">
      <c r="A1287" s="65" t="s">
        <v>68</v>
      </c>
      <c r="B1287" s="65" t="s">
        <v>1300</v>
      </c>
      <c r="C1287" s="65" t="s">
        <v>8295</v>
      </c>
      <c r="D1287" s="65" t="s">
        <v>1025</v>
      </c>
      <c r="E1287" s="65" t="s">
        <v>38</v>
      </c>
      <c r="F1287" s="65" t="s">
        <v>8296</v>
      </c>
      <c r="G1287" s="65" t="s">
        <v>8297</v>
      </c>
      <c r="H1287" s="65" t="s">
        <v>482</v>
      </c>
      <c r="I1287" s="65" t="s">
        <v>482</v>
      </c>
      <c r="J1287" s="65" t="s">
        <v>8298</v>
      </c>
      <c r="K1287" s="65" t="s">
        <v>482</v>
      </c>
    </row>
    <row r="1288" spans="1:11">
      <c r="A1288" s="65" t="s">
        <v>68</v>
      </c>
      <c r="B1288" s="65" t="s">
        <v>8299</v>
      </c>
      <c r="C1288" s="65" t="s">
        <v>3552</v>
      </c>
      <c r="D1288" s="65" t="s">
        <v>1300</v>
      </c>
      <c r="E1288" s="65" t="s">
        <v>482</v>
      </c>
      <c r="F1288" s="65" t="s">
        <v>8300</v>
      </c>
      <c r="G1288" s="65" t="s">
        <v>3554</v>
      </c>
      <c r="H1288" s="65" t="s">
        <v>482</v>
      </c>
      <c r="I1288" s="65" t="s">
        <v>482</v>
      </c>
      <c r="J1288" s="65" t="s">
        <v>8301</v>
      </c>
      <c r="K1288" s="65" t="s">
        <v>482</v>
      </c>
    </row>
    <row r="1289" spans="1:11">
      <c r="A1289" s="65" t="s">
        <v>68</v>
      </c>
      <c r="B1289" s="65" t="s">
        <v>8302</v>
      </c>
      <c r="C1289" s="65" t="s">
        <v>3557</v>
      </c>
      <c r="D1289" s="65" t="s">
        <v>1300</v>
      </c>
      <c r="E1289" s="65" t="s">
        <v>482</v>
      </c>
      <c r="F1289" s="65" t="s">
        <v>8303</v>
      </c>
      <c r="G1289" s="65" t="s">
        <v>3559</v>
      </c>
      <c r="H1289" s="65" t="s">
        <v>482</v>
      </c>
      <c r="I1289" s="65" t="s">
        <v>482</v>
      </c>
      <c r="J1289" s="65" t="s">
        <v>8304</v>
      </c>
      <c r="K1289" s="65" t="s">
        <v>482</v>
      </c>
    </row>
    <row r="1290" spans="1:11">
      <c r="A1290" s="65" t="s">
        <v>68</v>
      </c>
      <c r="B1290" s="65" t="s">
        <v>8305</v>
      </c>
      <c r="C1290" s="65" t="s">
        <v>3562</v>
      </c>
      <c r="D1290" s="65" t="s">
        <v>1300</v>
      </c>
      <c r="E1290" s="65" t="s">
        <v>482</v>
      </c>
      <c r="F1290" s="65" t="s">
        <v>8306</v>
      </c>
      <c r="G1290" s="65" t="s">
        <v>3564</v>
      </c>
      <c r="H1290" s="65" t="s">
        <v>482</v>
      </c>
      <c r="I1290" s="65" t="s">
        <v>482</v>
      </c>
      <c r="J1290" s="65" t="s">
        <v>8307</v>
      </c>
      <c r="K1290" s="65" t="s">
        <v>482</v>
      </c>
    </row>
    <row r="1291" spans="1:11">
      <c r="A1291" s="65" t="s">
        <v>68</v>
      </c>
      <c r="B1291" s="65" t="s">
        <v>8308</v>
      </c>
      <c r="C1291" s="65" t="s">
        <v>3538</v>
      </c>
      <c r="D1291" s="65" t="s">
        <v>1300</v>
      </c>
      <c r="E1291" s="65" t="s">
        <v>482</v>
      </c>
      <c r="F1291" s="65" t="s">
        <v>8309</v>
      </c>
      <c r="G1291" s="65" t="s">
        <v>3540</v>
      </c>
      <c r="H1291" s="65" t="s">
        <v>482</v>
      </c>
      <c r="I1291" s="65" t="s">
        <v>482</v>
      </c>
      <c r="J1291" s="65" t="s">
        <v>8310</v>
      </c>
      <c r="K1291" s="65" t="s">
        <v>482</v>
      </c>
    </row>
    <row r="1292" spans="1:11">
      <c r="A1292" s="65" t="s">
        <v>68</v>
      </c>
      <c r="B1292" s="65" t="s">
        <v>8311</v>
      </c>
      <c r="C1292" s="65" t="s">
        <v>8312</v>
      </c>
      <c r="D1292" s="65" t="s">
        <v>1300</v>
      </c>
      <c r="E1292" s="65" t="s">
        <v>482</v>
      </c>
      <c r="F1292" s="65" t="s">
        <v>8313</v>
      </c>
      <c r="G1292" s="65" t="s">
        <v>8314</v>
      </c>
      <c r="H1292" s="65" t="s">
        <v>482</v>
      </c>
      <c r="I1292" s="65" t="s">
        <v>482</v>
      </c>
      <c r="J1292" s="65" t="s">
        <v>8315</v>
      </c>
      <c r="K1292" s="65" t="s">
        <v>482</v>
      </c>
    </row>
    <row r="1293" spans="1:11">
      <c r="A1293" s="65" t="s">
        <v>68</v>
      </c>
      <c r="B1293" s="65" t="s">
        <v>1695</v>
      </c>
      <c r="C1293" s="65" t="s">
        <v>8316</v>
      </c>
      <c r="D1293" s="65" t="s">
        <v>1049</v>
      </c>
      <c r="E1293" s="65" t="s">
        <v>482</v>
      </c>
      <c r="F1293" s="65" t="s">
        <v>8317</v>
      </c>
      <c r="G1293" s="65" t="s">
        <v>8318</v>
      </c>
      <c r="H1293" s="65" t="s">
        <v>482</v>
      </c>
      <c r="I1293" s="65" t="s">
        <v>482</v>
      </c>
      <c r="J1293" s="65" t="s">
        <v>8319</v>
      </c>
      <c r="K1293" s="65" t="s">
        <v>482</v>
      </c>
    </row>
    <row r="1294" spans="1:11">
      <c r="A1294" s="65" t="s">
        <v>68</v>
      </c>
      <c r="B1294" s="65" t="s">
        <v>1710</v>
      </c>
      <c r="C1294" s="65" t="s">
        <v>8320</v>
      </c>
      <c r="D1294" s="65" t="s">
        <v>1135</v>
      </c>
      <c r="E1294" s="65" t="s">
        <v>482</v>
      </c>
      <c r="F1294" s="65" t="s">
        <v>8321</v>
      </c>
      <c r="G1294" s="65" t="s">
        <v>8322</v>
      </c>
      <c r="H1294" s="65" t="s">
        <v>482</v>
      </c>
      <c r="I1294" s="65" t="s">
        <v>482</v>
      </c>
      <c r="J1294" s="65" t="s">
        <v>917</v>
      </c>
      <c r="K1294" s="65" t="s">
        <v>482</v>
      </c>
    </row>
    <row r="1295" spans="1:11">
      <c r="A1295" s="65" t="s">
        <v>68</v>
      </c>
      <c r="B1295" s="65" t="s">
        <v>1806</v>
      </c>
      <c r="C1295" s="65" t="s">
        <v>8323</v>
      </c>
      <c r="D1295" s="65" t="s">
        <v>1202</v>
      </c>
      <c r="E1295" s="65" t="s">
        <v>482</v>
      </c>
      <c r="F1295" s="65" t="s">
        <v>8324</v>
      </c>
      <c r="G1295" s="65" t="s">
        <v>8325</v>
      </c>
      <c r="H1295" s="65" t="s">
        <v>482</v>
      </c>
      <c r="I1295" s="65" t="s">
        <v>482</v>
      </c>
      <c r="J1295" s="65" t="s">
        <v>923</v>
      </c>
      <c r="K1295" s="65" t="s">
        <v>482</v>
      </c>
    </row>
    <row r="1296" spans="1:11">
      <c r="A1296" s="65" t="s">
        <v>68</v>
      </c>
      <c r="B1296" s="65" t="s">
        <v>1807</v>
      </c>
      <c r="C1296" s="65" t="s">
        <v>8326</v>
      </c>
      <c r="D1296" s="65" t="s">
        <v>1203</v>
      </c>
      <c r="E1296" s="65" t="s">
        <v>482</v>
      </c>
      <c r="F1296" s="65" t="s">
        <v>8327</v>
      </c>
      <c r="G1296" s="65" t="s">
        <v>8328</v>
      </c>
      <c r="H1296" s="65" t="s">
        <v>482</v>
      </c>
      <c r="I1296" s="65" t="s">
        <v>482</v>
      </c>
      <c r="J1296" s="65" t="s">
        <v>927</v>
      </c>
      <c r="K1296" s="65" t="s">
        <v>482</v>
      </c>
    </row>
    <row r="1297" spans="1:11">
      <c r="A1297" s="65" t="s">
        <v>68</v>
      </c>
      <c r="B1297" s="65" t="s">
        <v>1808</v>
      </c>
      <c r="C1297" s="65" t="s">
        <v>8329</v>
      </c>
      <c r="D1297" s="65" t="s">
        <v>1170</v>
      </c>
      <c r="E1297" s="65" t="s">
        <v>482</v>
      </c>
      <c r="F1297" s="65" t="s">
        <v>8330</v>
      </c>
      <c r="G1297" s="65" t="s">
        <v>8331</v>
      </c>
      <c r="H1297" s="65" t="s">
        <v>482</v>
      </c>
      <c r="I1297" s="65" t="s">
        <v>482</v>
      </c>
      <c r="J1297" s="65" t="s">
        <v>931</v>
      </c>
      <c r="K1297" s="65" t="s">
        <v>482</v>
      </c>
    </row>
    <row r="1298" spans="1:11">
      <c r="A1298" s="65" t="s">
        <v>68</v>
      </c>
      <c r="B1298" s="65" t="s">
        <v>1809</v>
      </c>
      <c r="C1298" s="65" t="s">
        <v>8332</v>
      </c>
      <c r="D1298" s="65" t="s">
        <v>1171</v>
      </c>
      <c r="E1298" s="65" t="s">
        <v>482</v>
      </c>
      <c r="F1298" s="65" t="s">
        <v>8333</v>
      </c>
      <c r="G1298" s="65" t="s">
        <v>8334</v>
      </c>
      <c r="H1298" s="65" t="s">
        <v>482</v>
      </c>
      <c r="I1298" s="65" t="s">
        <v>482</v>
      </c>
      <c r="J1298" s="65" t="s">
        <v>935</v>
      </c>
      <c r="K1298" s="65" t="s">
        <v>482</v>
      </c>
    </row>
    <row r="1299" spans="1:11">
      <c r="A1299" s="65" t="s">
        <v>68</v>
      </c>
      <c r="B1299" s="65" t="s">
        <v>1810</v>
      </c>
      <c r="C1299" s="65" t="s">
        <v>8335</v>
      </c>
      <c r="D1299" s="65" t="s">
        <v>1172</v>
      </c>
      <c r="E1299" s="65" t="s">
        <v>482</v>
      </c>
      <c r="F1299" s="65" t="s">
        <v>8336</v>
      </c>
      <c r="G1299" s="65" t="s">
        <v>8337</v>
      </c>
      <c r="H1299" s="65" t="s">
        <v>482</v>
      </c>
      <c r="I1299" s="65" t="s">
        <v>482</v>
      </c>
      <c r="J1299" s="65" t="s">
        <v>939</v>
      </c>
      <c r="K1299" s="65" t="s">
        <v>482</v>
      </c>
    </row>
    <row r="1300" spans="1:11">
      <c r="A1300" s="65" t="s">
        <v>68</v>
      </c>
      <c r="B1300" s="65" t="s">
        <v>1813</v>
      </c>
      <c r="C1300" s="65" t="s">
        <v>8338</v>
      </c>
      <c r="D1300" s="65" t="s">
        <v>1812</v>
      </c>
      <c r="E1300" s="65" t="s">
        <v>482</v>
      </c>
      <c r="F1300" s="65" t="s">
        <v>8339</v>
      </c>
      <c r="G1300" s="65" t="s">
        <v>8340</v>
      </c>
      <c r="H1300" s="65" t="s">
        <v>482</v>
      </c>
      <c r="I1300" s="65" t="s">
        <v>482</v>
      </c>
      <c r="J1300" s="65" t="s">
        <v>957</v>
      </c>
      <c r="K1300" s="65" t="s">
        <v>482</v>
      </c>
    </row>
    <row r="1301" spans="1:11">
      <c r="A1301" s="65" t="s">
        <v>68</v>
      </c>
      <c r="B1301" s="65" t="s">
        <v>8341</v>
      </c>
      <c r="C1301" s="65" t="s">
        <v>8342</v>
      </c>
      <c r="D1301" s="65" t="s">
        <v>1180</v>
      </c>
      <c r="E1301" s="65" t="s">
        <v>482</v>
      </c>
      <c r="F1301" s="65" t="s">
        <v>8343</v>
      </c>
      <c r="G1301" s="65" t="s">
        <v>8344</v>
      </c>
      <c r="H1301" s="65" t="s">
        <v>482</v>
      </c>
      <c r="I1301" s="65" t="s">
        <v>482</v>
      </c>
      <c r="J1301" s="65" t="s">
        <v>8345</v>
      </c>
      <c r="K1301" s="65" t="s">
        <v>482</v>
      </c>
    </row>
    <row r="1302" spans="1:11">
      <c r="A1302" s="65" t="s">
        <v>68</v>
      </c>
      <c r="B1302" s="65" t="s">
        <v>1303</v>
      </c>
      <c r="C1302" s="65" t="s">
        <v>5093</v>
      </c>
      <c r="D1302" s="65" t="s">
        <v>1068</v>
      </c>
      <c r="E1302" s="65" t="s">
        <v>38</v>
      </c>
      <c r="F1302" s="65" t="s">
        <v>8346</v>
      </c>
      <c r="G1302" s="65" t="s">
        <v>5095</v>
      </c>
      <c r="H1302" s="65" t="s">
        <v>482</v>
      </c>
      <c r="I1302" s="65" t="s">
        <v>482</v>
      </c>
      <c r="J1302" s="65" t="s">
        <v>8347</v>
      </c>
      <c r="K1302" s="65" t="s">
        <v>482</v>
      </c>
    </row>
    <row r="1303" spans="1:11">
      <c r="A1303" s="65" t="s">
        <v>68</v>
      </c>
      <c r="B1303" s="65" t="s">
        <v>8348</v>
      </c>
      <c r="C1303" s="65" t="s">
        <v>8349</v>
      </c>
      <c r="D1303" s="65" t="s">
        <v>1301</v>
      </c>
      <c r="E1303" s="65" t="s">
        <v>482</v>
      </c>
      <c r="F1303" s="65" t="s">
        <v>8350</v>
      </c>
      <c r="G1303" s="65" t="s">
        <v>8351</v>
      </c>
      <c r="H1303" s="65" t="s">
        <v>482</v>
      </c>
      <c r="I1303" s="65" t="s">
        <v>482</v>
      </c>
      <c r="J1303" s="65" t="s">
        <v>8352</v>
      </c>
      <c r="K1303" s="65" t="s">
        <v>482</v>
      </c>
    </row>
    <row r="1304" spans="1:11">
      <c r="A1304" s="65" t="s">
        <v>68</v>
      </c>
      <c r="B1304" s="65" t="s">
        <v>8353</v>
      </c>
      <c r="C1304" s="65" t="s">
        <v>8354</v>
      </c>
      <c r="D1304" s="65" t="s">
        <v>1217</v>
      </c>
      <c r="E1304" s="65" t="s">
        <v>482</v>
      </c>
      <c r="F1304" s="65" t="s">
        <v>8355</v>
      </c>
      <c r="G1304" s="65" t="s">
        <v>8356</v>
      </c>
      <c r="H1304" s="65" t="s">
        <v>482</v>
      </c>
      <c r="I1304" s="65" t="s">
        <v>482</v>
      </c>
      <c r="J1304" s="65" t="s">
        <v>8357</v>
      </c>
      <c r="K1304" s="65" t="s">
        <v>482</v>
      </c>
    </row>
    <row r="1305" spans="1:11">
      <c r="A1305" s="65" t="s">
        <v>68</v>
      </c>
      <c r="B1305" s="65" t="s">
        <v>8358</v>
      </c>
      <c r="C1305" s="65" t="s">
        <v>8359</v>
      </c>
      <c r="D1305" s="65" t="s">
        <v>1217</v>
      </c>
      <c r="E1305" s="65" t="s">
        <v>482</v>
      </c>
      <c r="F1305" s="65" t="s">
        <v>8360</v>
      </c>
      <c r="G1305" s="65" t="s">
        <v>8361</v>
      </c>
      <c r="H1305" s="65" t="s">
        <v>482</v>
      </c>
      <c r="I1305" s="65" t="s">
        <v>482</v>
      </c>
      <c r="J1305" s="65" t="s">
        <v>8362</v>
      </c>
      <c r="K1305" s="65" t="s">
        <v>482</v>
      </c>
    </row>
    <row r="1306" spans="1:11">
      <c r="A1306" s="65" t="s">
        <v>68</v>
      </c>
      <c r="B1306" s="65" t="s">
        <v>8363</v>
      </c>
      <c r="C1306" s="65" t="s">
        <v>8364</v>
      </c>
      <c r="D1306" s="65" t="s">
        <v>1217</v>
      </c>
      <c r="E1306" s="65" t="s">
        <v>482</v>
      </c>
      <c r="F1306" s="65" t="s">
        <v>8365</v>
      </c>
      <c r="G1306" s="65" t="s">
        <v>8366</v>
      </c>
      <c r="H1306" s="65" t="s">
        <v>482</v>
      </c>
      <c r="I1306" s="65" t="s">
        <v>482</v>
      </c>
      <c r="J1306" s="65" t="s">
        <v>522</v>
      </c>
      <c r="K1306" s="65" t="s">
        <v>482</v>
      </c>
    </row>
    <row r="1307" spans="1:11">
      <c r="A1307" s="65" t="s">
        <v>68</v>
      </c>
      <c r="B1307" s="65" t="s">
        <v>8367</v>
      </c>
      <c r="C1307" s="65" t="s">
        <v>8368</v>
      </c>
      <c r="D1307" s="65" t="s">
        <v>1217</v>
      </c>
      <c r="E1307" s="65" t="s">
        <v>482</v>
      </c>
      <c r="F1307" s="65" t="s">
        <v>8369</v>
      </c>
      <c r="G1307" s="65" t="s">
        <v>8370</v>
      </c>
      <c r="H1307" s="65" t="s">
        <v>482</v>
      </c>
      <c r="I1307" s="65" t="s">
        <v>482</v>
      </c>
      <c r="J1307" s="65" t="s">
        <v>525</v>
      </c>
      <c r="K1307" s="65" t="s">
        <v>482</v>
      </c>
    </row>
    <row r="1308" spans="1:11">
      <c r="A1308" s="65" t="s">
        <v>68</v>
      </c>
      <c r="B1308" s="65" t="s">
        <v>8371</v>
      </c>
      <c r="C1308" s="65" t="s">
        <v>8372</v>
      </c>
      <c r="D1308" s="65" t="s">
        <v>1302</v>
      </c>
      <c r="E1308" s="65" t="s">
        <v>482</v>
      </c>
      <c r="F1308" s="65" t="s">
        <v>8373</v>
      </c>
      <c r="G1308" s="65" t="s">
        <v>8374</v>
      </c>
      <c r="H1308" s="65" t="s">
        <v>482</v>
      </c>
      <c r="I1308" s="65" t="s">
        <v>482</v>
      </c>
      <c r="J1308" s="65" t="s">
        <v>8375</v>
      </c>
      <c r="K1308" s="65" t="s">
        <v>482</v>
      </c>
    </row>
    <row r="1309" spans="1:11">
      <c r="A1309" s="65" t="s">
        <v>68</v>
      </c>
      <c r="B1309" s="65" t="s">
        <v>8376</v>
      </c>
      <c r="C1309" s="65" t="s">
        <v>5093</v>
      </c>
      <c r="D1309" s="65" t="s">
        <v>1303</v>
      </c>
      <c r="E1309" s="65" t="s">
        <v>482</v>
      </c>
      <c r="F1309" s="65" t="s">
        <v>8377</v>
      </c>
      <c r="G1309" s="65" t="s">
        <v>5095</v>
      </c>
      <c r="H1309" s="65" t="s">
        <v>482</v>
      </c>
      <c r="I1309" s="65" t="s">
        <v>482</v>
      </c>
      <c r="J1309" s="65" t="s">
        <v>8378</v>
      </c>
      <c r="K1309" s="65" t="s">
        <v>482</v>
      </c>
    </row>
    <row r="1310" spans="1:11">
      <c r="A1310" s="65" t="s">
        <v>68</v>
      </c>
      <c r="B1310" s="65" t="s">
        <v>8379</v>
      </c>
      <c r="C1310" s="65" t="s">
        <v>8380</v>
      </c>
      <c r="D1310" s="65" t="s">
        <v>1230</v>
      </c>
      <c r="E1310" s="65" t="s">
        <v>482</v>
      </c>
      <c r="F1310" s="65" t="s">
        <v>8381</v>
      </c>
      <c r="G1310" s="65" t="s">
        <v>8382</v>
      </c>
      <c r="H1310" s="65" t="s">
        <v>482</v>
      </c>
      <c r="I1310" s="65" t="s">
        <v>482</v>
      </c>
      <c r="J1310" s="65" t="s">
        <v>8383</v>
      </c>
      <c r="K1310" s="65" t="s">
        <v>482</v>
      </c>
    </row>
    <row r="1311" spans="1:11">
      <c r="A1311" s="65" t="s">
        <v>68</v>
      </c>
      <c r="B1311" s="65" t="s">
        <v>8384</v>
      </c>
      <c r="C1311" s="65" t="s">
        <v>8385</v>
      </c>
      <c r="D1311" s="65" t="s">
        <v>1230</v>
      </c>
      <c r="E1311" s="65" t="s">
        <v>482</v>
      </c>
      <c r="F1311" s="65" t="s">
        <v>8386</v>
      </c>
      <c r="G1311" s="65" t="s">
        <v>8387</v>
      </c>
      <c r="H1311" s="65" t="s">
        <v>482</v>
      </c>
      <c r="I1311" s="65" t="s">
        <v>482</v>
      </c>
      <c r="J1311" s="65" t="s">
        <v>8388</v>
      </c>
      <c r="K1311" s="65" t="s">
        <v>482</v>
      </c>
    </row>
    <row r="1312" spans="1:11">
      <c r="A1312" s="65" t="s">
        <v>68</v>
      </c>
      <c r="B1312" s="65" t="s">
        <v>8389</v>
      </c>
      <c r="C1312" s="65" t="s">
        <v>8390</v>
      </c>
      <c r="D1312" s="65" t="s">
        <v>1232</v>
      </c>
      <c r="E1312" s="65" t="s">
        <v>482</v>
      </c>
      <c r="F1312" s="65" t="s">
        <v>8391</v>
      </c>
      <c r="G1312" s="65" t="s">
        <v>8392</v>
      </c>
      <c r="H1312" s="65" t="s">
        <v>482</v>
      </c>
      <c r="I1312" s="65" t="s">
        <v>482</v>
      </c>
      <c r="J1312" s="65" t="s">
        <v>8393</v>
      </c>
      <c r="K1312" s="65" t="s">
        <v>482</v>
      </c>
    </row>
    <row r="1313" spans="1:11">
      <c r="A1313" s="65" t="s">
        <v>68</v>
      </c>
      <c r="B1313" s="65" t="s">
        <v>8394</v>
      </c>
      <c r="C1313" s="65" t="s">
        <v>8395</v>
      </c>
      <c r="D1313" s="65" t="s">
        <v>1232</v>
      </c>
      <c r="E1313" s="65" t="s">
        <v>482</v>
      </c>
      <c r="F1313" s="65" t="s">
        <v>8396</v>
      </c>
      <c r="G1313" s="65" t="s">
        <v>8397</v>
      </c>
      <c r="H1313" s="65" t="s">
        <v>482</v>
      </c>
      <c r="I1313" s="65" t="s">
        <v>482</v>
      </c>
      <c r="J1313" s="65" t="s">
        <v>8398</v>
      </c>
      <c r="K1313" s="65" t="s">
        <v>482</v>
      </c>
    </row>
    <row r="1314" spans="1:11">
      <c r="A1314" s="65" t="s">
        <v>68</v>
      </c>
      <c r="B1314" s="65" t="s">
        <v>8399</v>
      </c>
      <c r="C1314" s="65" t="s">
        <v>8400</v>
      </c>
      <c r="D1314" s="65" t="s">
        <v>1237</v>
      </c>
      <c r="E1314" s="65" t="s">
        <v>482</v>
      </c>
      <c r="F1314" s="65" t="s">
        <v>8401</v>
      </c>
      <c r="G1314" s="65" t="s">
        <v>4492</v>
      </c>
      <c r="H1314" s="65" t="s">
        <v>482</v>
      </c>
      <c r="I1314" s="65" t="s">
        <v>482</v>
      </c>
      <c r="J1314" s="65" t="s">
        <v>8402</v>
      </c>
      <c r="K1314" s="65" t="s">
        <v>482</v>
      </c>
    </row>
    <row r="1315" spans="1:11">
      <c r="A1315" s="65" t="s">
        <v>68</v>
      </c>
      <c r="B1315" s="65" t="s">
        <v>8403</v>
      </c>
      <c r="C1315" s="65" t="s">
        <v>8404</v>
      </c>
      <c r="D1315" s="65" t="s">
        <v>1186</v>
      </c>
      <c r="E1315" s="65" t="s">
        <v>482</v>
      </c>
      <c r="F1315" s="65" t="s">
        <v>8405</v>
      </c>
      <c r="G1315" s="65" t="s">
        <v>8406</v>
      </c>
      <c r="H1315" s="65" t="s">
        <v>482</v>
      </c>
      <c r="I1315" s="65" t="s">
        <v>482</v>
      </c>
      <c r="J1315" s="65" t="s">
        <v>8407</v>
      </c>
      <c r="K1315" s="65" t="s">
        <v>482</v>
      </c>
    </row>
    <row r="1316" spans="1:11">
      <c r="A1316" s="65" t="s">
        <v>68</v>
      </c>
      <c r="B1316" s="65" t="s">
        <v>8408</v>
      </c>
      <c r="C1316" s="65" t="s">
        <v>8409</v>
      </c>
      <c r="D1316" s="65" t="s">
        <v>1187</v>
      </c>
      <c r="E1316" s="65" t="s">
        <v>482</v>
      </c>
      <c r="F1316" s="65" t="s">
        <v>8410</v>
      </c>
      <c r="G1316" s="65" t="s">
        <v>8411</v>
      </c>
      <c r="H1316" s="65" t="s">
        <v>482</v>
      </c>
      <c r="I1316" s="65" t="s">
        <v>482</v>
      </c>
      <c r="J1316" s="65" t="s">
        <v>8412</v>
      </c>
      <c r="K1316" s="65" t="s">
        <v>482</v>
      </c>
    </row>
    <row r="1317" spans="1:11">
      <c r="A1317" s="65" t="s">
        <v>68</v>
      </c>
      <c r="B1317" s="65" t="s">
        <v>8413</v>
      </c>
      <c r="C1317" s="65" t="s">
        <v>3552</v>
      </c>
      <c r="D1317" s="65" t="s">
        <v>1325</v>
      </c>
      <c r="E1317" s="65" t="s">
        <v>482</v>
      </c>
      <c r="F1317" s="65" t="s">
        <v>8414</v>
      </c>
      <c r="G1317" s="65" t="s">
        <v>3554</v>
      </c>
      <c r="H1317" s="65" t="s">
        <v>482</v>
      </c>
      <c r="I1317" s="65" t="s">
        <v>482</v>
      </c>
      <c r="J1317" s="65" t="s">
        <v>8415</v>
      </c>
      <c r="K1317" s="65" t="s">
        <v>482</v>
      </c>
    </row>
    <row r="1318" spans="1:11">
      <c r="A1318" s="65" t="s">
        <v>68</v>
      </c>
      <c r="B1318" s="65" t="s">
        <v>8416</v>
      </c>
      <c r="C1318" s="65" t="s">
        <v>3557</v>
      </c>
      <c r="D1318" s="65" t="s">
        <v>1325</v>
      </c>
      <c r="E1318" s="65" t="s">
        <v>482</v>
      </c>
      <c r="F1318" s="65" t="s">
        <v>8417</v>
      </c>
      <c r="G1318" s="65" t="s">
        <v>3559</v>
      </c>
      <c r="H1318" s="65" t="s">
        <v>482</v>
      </c>
      <c r="I1318" s="65" t="s">
        <v>482</v>
      </c>
      <c r="J1318" s="65" t="s">
        <v>8418</v>
      </c>
      <c r="K1318" s="65" t="s">
        <v>482</v>
      </c>
    </row>
    <row r="1319" spans="1:11">
      <c r="A1319" s="65" t="s">
        <v>68</v>
      </c>
      <c r="B1319" s="65" t="s">
        <v>8419</v>
      </c>
      <c r="C1319" s="65" t="s">
        <v>8420</v>
      </c>
      <c r="D1319" s="65" t="s">
        <v>1041</v>
      </c>
      <c r="E1319" s="65" t="s">
        <v>482</v>
      </c>
      <c r="F1319" s="65" t="s">
        <v>8421</v>
      </c>
      <c r="G1319" s="65" t="s">
        <v>8422</v>
      </c>
      <c r="H1319" s="65" t="s">
        <v>482</v>
      </c>
      <c r="I1319" s="65" t="s">
        <v>482</v>
      </c>
      <c r="J1319" s="65" t="s">
        <v>784</v>
      </c>
      <c r="K1319" s="65" t="s">
        <v>482</v>
      </c>
    </row>
    <row r="1320" spans="1:11">
      <c r="A1320" s="65" t="s">
        <v>68</v>
      </c>
      <c r="B1320" s="65" t="s">
        <v>8423</v>
      </c>
      <c r="C1320" s="65" t="s">
        <v>8424</v>
      </c>
      <c r="D1320" s="65" t="s">
        <v>1041</v>
      </c>
      <c r="E1320" s="65" t="s">
        <v>482</v>
      </c>
      <c r="F1320" s="65" t="s">
        <v>8425</v>
      </c>
      <c r="G1320" s="65" t="s">
        <v>8426</v>
      </c>
      <c r="H1320" s="65" t="s">
        <v>482</v>
      </c>
      <c r="I1320" s="65" t="s">
        <v>482</v>
      </c>
      <c r="J1320" s="65" t="s">
        <v>788</v>
      </c>
      <c r="K1320" s="65" t="s">
        <v>482</v>
      </c>
    </row>
    <row r="1321" spans="1:11">
      <c r="A1321" s="65" t="s">
        <v>68</v>
      </c>
      <c r="B1321" s="65" t="s">
        <v>8427</v>
      </c>
      <c r="C1321" s="65" t="s">
        <v>8428</v>
      </c>
      <c r="D1321" s="65" t="s">
        <v>1041</v>
      </c>
      <c r="E1321" s="65" t="s">
        <v>482</v>
      </c>
      <c r="F1321" s="65" t="s">
        <v>8429</v>
      </c>
      <c r="G1321" s="65" t="s">
        <v>8430</v>
      </c>
      <c r="H1321" s="65" t="s">
        <v>482</v>
      </c>
      <c r="I1321" s="65" t="s">
        <v>482</v>
      </c>
      <c r="J1321" s="65" t="s">
        <v>792</v>
      </c>
      <c r="K1321" s="65" t="s">
        <v>482</v>
      </c>
    </row>
    <row r="1322" spans="1:11">
      <c r="A1322" s="65" t="s">
        <v>68</v>
      </c>
      <c r="B1322" s="65" t="s">
        <v>8431</v>
      </c>
      <c r="C1322" s="65" t="s">
        <v>4216</v>
      </c>
      <c r="D1322" s="65" t="s">
        <v>1041</v>
      </c>
      <c r="E1322" s="65" t="s">
        <v>482</v>
      </c>
      <c r="F1322" s="65" t="s">
        <v>8432</v>
      </c>
      <c r="G1322" s="65" t="s">
        <v>4218</v>
      </c>
      <c r="H1322" s="65" t="s">
        <v>482</v>
      </c>
      <c r="I1322" s="65" t="s">
        <v>482</v>
      </c>
      <c r="J1322" s="65" t="s">
        <v>796</v>
      </c>
      <c r="K1322" s="65" t="s">
        <v>482</v>
      </c>
    </row>
    <row r="1323" spans="1:11">
      <c r="A1323" s="65" t="s">
        <v>68</v>
      </c>
      <c r="B1323" s="65" t="s">
        <v>8433</v>
      </c>
      <c r="C1323" s="65" t="s">
        <v>3538</v>
      </c>
      <c r="D1323" s="65" t="s">
        <v>1041</v>
      </c>
      <c r="E1323" s="65" t="s">
        <v>482</v>
      </c>
      <c r="F1323" s="65" t="s">
        <v>8434</v>
      </c>
      <c r="G1323" s="65" t="s">
        <v>3540</v>
      </c>
      <c r="H1323" s="65" t="s">
        <v>482</v>
      </c>
      <c r="I1323" s="65" t="s">
        <v>482</v>
      </c>
      <c r="J1323" s="65" t="s">
        <v>800</v>
      </c>
      <c r="K1323" s="65" t="s">
        <v>482</v>
      </c>
    </row>
    <row r="1324" spans="1:11">
      <c r="A1324" s="65" t="s">
        <v>68</v>
      </c>
      <c r="B1324" s="65" t="s">
        <v>8435</v>
      </c>
      <c r="C1324" s="65" t="s">
        <v>8436</v>
      </c>
      <c r="D1324" s="65" t="s">
        <v>1041</v>
      </c>
      <c r="E1324" s="65" t="s">
        <v>482</v>
      </c>
      <c r="F1324" s="65" t="s">
        <v>8437</v>
      </c>
      <c r="G1324" s="65" t="s">
        <v>8438</v>
      </c>
      <c r="H1324" s="65" t="s">
        <v>482</v>
      </c>
      <c r="I1324" s="65" t="s">
        <v>482</v>
      </c>
      <c r="J1324" s="65" t="s">
        <v>103</v>
      </c>
      <c r="K1324" s="65" t="s">
        <v>482</v>
      </c>
    </row>
    <row r="1325" spans="1:11">
      <c r="A1325" s="65" t="s">
        <v>68</v>
      </c>
      <c r="B1325" s="65" t="s">
        <v>8439</v>
      </c>
      <c r="C1325" s="65" t="s">
        <v>8440</v>
      </c>
      <c r="D1325" s="65" t="s">
        <v>1286</v>
      </c>
      <c r="E1325" s="65" t="s">
        <v>482</v>
      </c>
      <c r="F1325" s="65" t="s">
        <v>8441</v>
      </c>
      <c r="G1325" s="65" t="s">
        <v>8442</v>
      </c>
      <c r="H1325" s="65" t="s">
        <v>482</v>
      </c>
      <c r="I1325" s="65" t="s">
        <v>482</v>
      </c>
      <c r="J1325" s="65" t="s">
        <v>8443</v>
      </c>
      <c r="K1325" s="65" t="s">
        <v>482</v>
      </c>
    </row>
    <row r="1326" spans="1:11">
      <c r="A1326" s="65" t="s">
        <v>68</v>
      </c>
      <c r="B1326" s="65" t="s">
        <v>8444</v>
      </c>
      <c r="C1326" s="65" t="s">
        <v>6225</v>
      </c>
      <c r="D1326" s="65" t="s">
        <v>1268</v>
      </c>
      <c r="E1326" s="65" t="s">
        <v>482</v>
      </c>
      <c r="F1326" s="65" t="s">
        <v>8445</v>
      </c>
      <c r="G1326" s="65" t="s">
        <v>6227</v>
      </c>
      <c r="H1326" s="65" t="s">
        <v>482</v>
      </c>
      <c r="I1326" s="65" t="s">
        <v>482</v>
      </c>
      <c r="J1326" s="65" t="s">
        <v>8446</v>
      </c>
      <c r="K1326" s="65" t="s">
        <v>482</v>
      </c>
    </row>
    <row r="1327" spans="1:11">
      <c r="A1327" s="65" t="s">
        <v>68</v>
      </c>
      <c r="B1327" s="65" t="s">
        <v>8447</v>
      </c>
      <c r="C1327" s="65" t="s">
        <v>8448</v>
      </c>
      <c r="D1327" s="65" t="s">
        <v>1151</v>
      </c>
      <c r="E1327" s="65" t="s">
        <v>482</v>
      </c>
      <c r="F1327" s="65" t="s">
        <v>8449</v>
      </c>
      <c r="G1327" s="65" t="s">
        <v>8450</v>
      </c>
      <c r="H1327" s="65" t="s">
        <v>482</v>
      </c>
      <c r="I1327" s="65" t="s">
        <v>482</v>
      </c>
      <c r="J1327" s="65" t="s">
        <v>8451</v>
      </c>
      <c r="K1327" s="65" t="s">
        <v>482</v>
      </c>
    </row>
    <row r="1328" spans="1:11">
      <c r="A1328" s="65" t="s">
        <v>7293</v>
      </c>
      <c r="B1328" s="65" t="s">
        <v>1043</v>
      </c>
      <c r="C1328" s="65" t="s">
        <v>5921</v>
      </c>
      <c r="D1328" s="65" t="s">
        <v>1050</v>
      </c>
      <c r="E1328" s="65" t="s">
        <v>482</v>
      </c>
      <c r="F1328" s="65" t="s">
        <v>8452</v>
      </c>
      <c r="G1328" s="65" t="s">
        <v>5923</v>
      </c>
      <c r="H1328" s="65" t="s">
        <v>482</v>
      </c>
      <c r="I1328" s="65" t="s">
        <v>482</v>
      </c>
      <c r="J1328" s="65" t="s">
        <v>40</v>
      </c>
      <c r="K1328" s="65" t="s">
        <v>482</v>
      </c>
    </row>
    <row r="1329" spans="1:11">
      <c r="A1329" s="65" t="s">
        <v>7293</v>
      </c>
      <c r="B1329" s="65" t="s">
        <v>1065</v>
      </c>
      <c r="C1329" s="65" t="s">
        <v>350</v>
      </c>
      <c r="D1329" s="65" t="s">
        <v>1050</v>
      </c>
      <c r="E1329" s="65" t="s">
        <v>482</v>
      </c>
      <c r="F1329" s="65" t="s">
        <v>8453</v>
      </c>
      <c r="G1329" s="65" t="s">
        <v>5925</v>
      </c>
      <c r="H1329" s="65" t="s">
        <v>482</v>
      </c>
      <c r="I1329" s="65" t="s">
        <v>482</v>
      </c>
      <c r="J1329" s="65" t="s">
        <v>47</v>
      </c>
      <c r="K1329" s="65" t="s">
        <v>482</v>
      </c>
    </row>
    <row r="1330" spans="1:11">
      <c r="A1330" s="65" t="s">
        <v>7293</v>
      </c>
      <c r="B1330" s="65" t="s">
        <v>1066</v>
      </c>
      <c r="C1330" s="65" t="s">
        <v>5926</v>
      </c>
      <c r="D1330" s="65" t="s">
        <v>1050</v>
      </c>
      <c r="E1330" s="65" t="s">
        <v>482</v>
      </c>
      <c r="F1330" s="65" t="s">
        <v>8454</v>
      </c>
      <c r="G1330" s="65" t="s">
        <v>5928</v>
      </c>
      <c r="H1330" s="65" t="s">
        <v>482</v>
      </c>
      <c r="I1330" s="65" t="s">
        <v>482</v>
      </c>
      <c r="J1330" s="65" t="s">
        <v>1434</v>
      </c>
      <c r="K1330" s="65" t="s">
        <v>482</v>
      </c>
    </row>
    <row r="1331" spans="1:11">
      <c r="A1331" s="65" t="s">
        <v>7293</v>
      </c>
      <c r="B1331" s="65" t="s">
        <v>4367</v>
      </c>
      <c r="C1331" s="65" t="s">
        <v>8455</v>
      </c>
      <c r="D1331" s="65" t="s">
        <v>4367</v>
      </c>
      <c r="E1331" s="65" t="s">
        <v>482</v>
      </c>
      <c r="F1331" s="65" t="s">
        <v>8456</v>
      </c>
      <c r="H1331" s="65" t="s">
        <v>482</v>
      </c>
      <c r="I1331" s="65" t="s">
        <v>482</v>
      </c>
      <c r="J1331" s="65" t="s">
        <v>482</v>
      </c>
      <c r="K1331" s="65" t="s">
        <v>482</v>
      </c>
    </row>
    <row r="1332" spans="1:11">
      <c r="A1332" s="65" t="s">
        <v>76</v>
      </c>
      <c r="B1332" s="65" t="s">
        <v>4367</v>
      </c>
      <c r="C1332" s="65" t="s">
        <v>8457</v>
      </c>
      <c r="D1332" s="65" t="s">
        <v>4367</v>
      </c>
      <c r="E1332" s="65" t="s">
        <v>482</v>
      </c>
      <c r="F1332" s="65" t="s">
        <v>8458</v>
      </c>
      <c r="H1332" s="65" t="s">
        <v>482</v>
      </c>
      <c r="I1332" s="65" t="s">
        <v>482</v>
      </c>
      <c r="J1332" s="65" t="s">
        <v>482</v>
      </c>
      <c r="K1332" s="65" t="s">
        <v>482</v>
      </c>
    </row>
    <row r="1333" spans="1:11">
      <c r="A1333" s="65" t="s">
        <v>68</v>
      </c>
      <c r="B1333" s="65" t="s">
        <v>8459</v>
      </c>
      <c r="C1333" s="65" t="s">
        <v>8460</v>
      </c>
      <c r="D1333" s="65" t="s">
        <v>1283</v>
      </c>
      <c r="E1333" s="65" t="s">
        <v>482</v>
      </c>
      <c r="F1333" s="65" t="s">
        <v>8461</v>
      </c>
      <c r="G1333" s="65" t="s">
        <v>8462</v>
      </c>
      <c r="H1333" s="65" t="s">
        <v>482</v>
      </c>
      <c r="I1333" s="65" t="s">
        <v>482</v>
      </c>
      <c r="J1333" s="65" t="s">
        <v>8463</v>
      </c>
      <c r="K1333" s="65" t="s">
        <v>482</v>
      </c>
    </row>
    <row r="1334" spans="1:11">
      <c r="A1334" s="65" t="s">
        <v>68</v>
      </c>
      <c r="B1334" s="65" t="s">
        <v>8464</v>
      </c>
      <c r="C1334" s="65" t="s">
        <v>8465</v>
      </c>
      <c r="D1334" s="65" t="s">
        <v>1283</v>
      </c>
      <c r="E1334" s="65" t="s">
        <v>482</v>
      </c>
      <c r="F1334" s="65" t="s">
        <v>8466</v>
      </c>
      <c r="G1334" s="65" t="s">
        <v>8467</v>
      </c>
      <c r="H1334" s="65" t="s">
        <v>482</v>
      </c>
      <c r="I1334" s="65" t="s">
        <v>482</v>
      </c>
      <c r="J1334" s="65" t="s">
        <v>8468</v>
      </c>
      <c r="K1334" s="65" t="s">
        <v>482</v>
      </c>
    </row>
    <row r="1335" spans="1:11">
      <c r="A1335" s="65" t="s">
        <v>68</v>
      </c>
      <c r="B1335" s="65" t="s">
        <v>8469</v>
      </c>
      <c r="C1335" s="65" t="s">
        <v>8470</v>
      </c>
      <c r="D1335" s="65" t="s">
        <v>1283</v>
      </c>
      <c r="E1335" s="65" t="s">
        <v>482</v>
      </c>
      <c r="F1335" s="65" t="s">
        <v>8471</v>
      </c>
      <c r="G1335" s="65" t="s">
        <v>8472</v>
      </c>
      <c r="H1335" s="65" t="s">
        <v>482</v>
      </c>
      <c r="I1335" s="65" t="s">
        <v>482</v>
      </c>
      <c r="J1335" s="65" t="s">
        <v>8473</v>
      </c>
      <c r="K1335" s="65" t="s">
        <v>482</v>
      </c>
    </row>
    <row r="1336" spans="1:11">
      <c r="A1336" s="65" t="s">
        <v>68</v>
      </c>
      <c r="B1336" s="65" t="s">
        <v>8474</v>
      </c>
      <c r="C1336" s="65" t="s">
        <v>8475</v>
      </c>
      <c r="D1336" s="65" t="s">
        <v>1283</v>
      </c>
      <c r="E1336" s="65" t="s">
        <v>482</v>
      </c>
      <c r="F1336" s="65" t="s">
        <v>8476</v>
      </c>
      <c r="G1336" s="65" t="s">
        <v>8477</v>
      </c>
      <c r="H1336" s="65" t="s">
        <v>482</v>
      </c>
      <c r="I1336" s="65" t="s">
        <v>482</v>
      </c>
      <c r="J1336" s="65" t="s">
        <v>8478</v>
      </c>
      <c r="K1336" s="65" t="s">
        <v>482</v>
      </c>
    </row>
    <row r="1337" spans="1:11">
      <c r="A1337" s="65" t="s">
        <v>68</v>
      </c>
      <c r="B1337" s="65" t="s">
        <v>1284</v>
      </c>
      <c r="C1337" s="65" t="s">
        <v>8479</v>
      </c>
      <c r="D1337" s="65" t="s">
        <v>1076</v>
      </c>
      <c r="E1337" s="65" t="s">
        <v>38</v>
      </c>
      <c r="F1337" s="65" t="s">
        <v>8480</v>
      </c>
      <c r="G1337" s="65" t="s">
        <v>8481</v>
      </c>
      <c r="H1337" s="65" t="s">
        <v>482</v>
      </c>
      <c r="I1337" s="65" t="s">
        <v>482</v>
      </c>
      <c r="J1337" s="65" t="s">
        <v>578</v>
      </c>
      <c r="K1337" s="65" t="s">
        <v>482</v>
      </c>
    </row>
    <row r="1338" spans="1:11">
      <c r="A1338" s="65" t="s">
        <v>68</v>
      </c>
      <c r="B1338" s="65" t="s">
        <v>8482</v>
      </c>
      <c r="C1338" s="65" t="s">
        <v>3552</v>
      </c>
      <c r="D1338" s="65" t="s">
        <v>1284</v>
      </c>
      <c r="E1338" s="65" t="s">
        <v>482</v>
      </c>
      <c r="F1338" s="65" t="s">
        <v>8483</v>
      </c>
      <c r="G1338" s="65" t="s">
        <v>3554</v>
      </c>
      <c r="H1338" s="65" t="s">
        <v>482</v>
      </c>
      <c r="I1338" s="65" t="s">
        <v>482</v>
      </c>
      <c r="J1338" s="65" t="s">
        <v>580</v>
      </c>
      <c r="K1338" s="65" t="s">
        <v>482</v>
      </c>
    </row>
    <row r="1339" spans="1:11">
      <c r="A1339" s="65" t="s">
        <v>68</v>
      </c>
      <c r="B1339" s="65" t="s">
        <v>8484</v>
      </c>
      <c r="C1339" s="65" t="s">
        <v>3557</v>
      </c>
      <c r="D1339" s="65" t="s">
        <v>1284</v>
      </c>
      <c r="E1339" s="65" t="s">
        <v>482</v>
      </c>
      <c r="F1339" s="65" t="s">
        <v>8485</v>
      </c>
      <c r="G1339" s="65" t="s">
        <v>3559</v>
      </c>
      <c r="H1339" s="65" t="s">
        <v>482</v>
      </c>
      <c r="I1339" s="65" t="s">
        <v>482</v>
      </c>
      <c r="J1339" s="65" t="s">
        <v>8486</v>
      </c>
      <c r="K1339" s="65" t="s">
        <v>482</v>
      </c>
    </row>
    <row r="1340" spans="1:11">
      <c r="A1340" s="65" t="s">
        <v>68</v>
      </c>
      <c r="B1340" s="65" t="s">
        <v>8487</v>
      </c>
      <c r="C1340" s="65" t="s">
        <v>3562</v>
      </c>
      <c r="D1340" s="65" t="s">
        <v>1284</v>
      </c>
      <c r="E1340" s="65" t="s">
        <v>482</v>
      </c>
      <c r="F1340" s="65" t="s">
        <v>8488</v>
      </c>
      <c r="G1340" s="65" t="s">
        <v>3564</v>
      </c>
      <c r="H1340" s="65" t="s">
        <v>482</v>
      </c>
      <c r="I1340" s="65" t="s">
        <v>482</v>
      </c>
      <c r="J1340" s="65" t="s">
        <v>8489</v>
      </c>
      <c r="K1340" s="65" t="s">
        <v>482</v>
      </c>
    </row>
    <row r="1341" spans="1:11">
      <c r="A1341" s="65" t="s">
        <v>68</v>
      </c>
      <c r="B1341" s="65" t="s">
        <v>1285</v>
      </c>
      <c r="C1341" s="65" t="s">
        <v>8490</v>
      </c>
      <c r="D1341" s="65" t="s">
        <v>1076</v>
      </c>
      <c r="E1341" s="65" t="s">
        <v>38</v>
      </c>
      <c r="F1341" s="65" t="s">
        <v>8491</v>
      </c>
      <c r="G1341" s="65" t="s">
        <v>8492</v>
      </c>
      <c r="H1341" s="65" t="s">
        <v>482</v>
      </c>
      <c r="I1341" s="65" t="s">
        <v>482</v>
      </c>
      <c r="J1341" s="65" t="s">
        <v>8493</v>
      </c>
      <c r="K1341" s="65" t="s">
        <v>482</v>
      </c>
    </row>
    <row r="1342" spans="1:11">
      <c r="A1342" s="65" t="s">
        <v>68</v>
      </c>
      <c r="B1342" s="65" t="s">
        <v>8494</v>
      </c>
      <c r="C1342" s="65" t="s">
        <v>3552</v>
      </c>
      <c r="D1342" s="65" t="s">
        <v>1285</v>
      </c>
      <c r="E1342" s="65" t="s">
        <v>482</v>
      </c>
      <c r="F1342" s="65" t="s">
        <v>8495</v>
      </c>
      <c r="G1342" s="65" t="s">
        <v>3554</v>
      </c>
      <c r="H1342" s="65" t="s">
        <v>482</v>
      </c>
      <c r="I1342" s="65" t="s">
        <v>482</v>
      </c>
      <c r="J1342" s="65" t="s">
        <v>8496</v>
      </c>
      <c r="K1342" s="65" t="s">
        <v>482</v>
      </c>
    </row>
    <row r="1343" spans="1:11">
      <c r="A1343" s="65" t="s">
        <v>68</v>
      </c>
      <c r="B1343" s="65" t="s">
        <v>8497</v>
      </c>
      <c r="C1343" s="65" t="s">
        <v>3557</v>
      </c>
      <c r="D1343" s="65" t="s">
        <v>1285</v>
      </c>
      <c r="E1343" s="65" t="s">
        <v>482</v>
      </c>
      <c r="F1343" s="65" t="s">
        <v>8498</v>
      </c>
      <c r="G1343" s="65" t="s">
        <v>3559</v>
      </c>
      <c r="H1343" s="65" t="s">
        <v>482</v>
      </c>
      <c r="I1343" s="65" t="s">
        <v>482</v>
      </c>
      <c r="J1343" s="65" t="s">
        <v>8499</v>
      </c>
      <c r="K1343" s="65" t="s">
        <v>482</v>
      </c>
    </row>
    <row r="1344" spans="1:11">
      <c r="A1344" s="65" t="s">
        <v>68</v>
      </c>
      <c r="B1344" s="65" t="s">
        <v>8500</v>
      </c>
      <c r="C1344" s="65" t="s">
        <v>3562</v>
      </c>
      <c r="D1344" s="65" t="s">
        <v>1285</v>
      </c>
      <c r="E1344" s="65" t="s">
        <v>482</v>
      </c>
      <c r="F1344" s="65" t="s">
        <v>8501</v>
      </c>
      <c r="G1344" s="65" t="s">
        <v>3564</v>
      </c>
      <c r="H1344" s="65" t="s">
        <v>482</v>
      </c>
      <c r="I1344" s="65" t="s">
        <v>482</v>
      </c>
      <c r="J1344" s="65" t="s">
        <v>581</v>
      </c>
      <c r="K1344" s="65" t="s">
        <v>482</v>
      </c>
    </row>
    <row r="1345" spans="1:11">
      <c r="A1345" s="65" t="s">
        <v>68</v>
      </c>
      <c r="B1345" s="65" t="s">
        <v>8502</v>
      </c>
      <c r="C1345" s="65" t="s">
        <v>8503</v>
      </c>
      <c r="D1345" s="65" t="s">
        <v>1285</v>
      </c>
      <c r="E1345" s="65" t="s">
        <v>482</v>
      </c>
      <c r="F1345" s="65" t="s">
        <v>8504</v>
      </c>
      <c r="G1345" s="65" t="s">
        <v>8505</v>
      </c>
      <c r="H1345" s="65" t="s">
        <v>482</v>
      </c>
      <c r="I1345" s="65" t="s">
        <v>482</v>
      </c>
      <c r="J1345" s="65" t="s">
        <v>583</v>
      </c>
      <c r="K1345" s="65" t="s">
        <v>482</v>
      </c>
    </row>
    <row r="1346" spans="1:11">
      <c r="A1346" s="65" t="s">
        <v>68</v>
      </c>
      <c r="B1346" s="65" t="s">
        <v>8506</v>
      </c>
      <c r="C1346" s="65" t="s">
        <v>8507</v>
      </c>
      <c r="D1346" s="65" t="s">
        <v>1285</v>
      </c>
      <c r="E1346" s="65" t="s">
        <v>482</v>
      </c>
      <c r="F1346" s="65" t="s">
        <v>8508</v>
      </c>
      <c r="G1346" s="65" t="s">
        <v>8509</v>
      </c>
      <c r="H1346" s="65" t="s">
        <v>482</v>
      </c>
      <c r="I1346" s="65" t="s">
        <v>482</v>
      </c>
      <c r="J1346" s="65" t="s">
        <v>8510</v>
      </c>
      <c r="K1346" s="65" t="s">
        <v>482</v>
      </c>
    </row>
    <row r="1347" spans="1:11">
      <c r="A1347" s="65" t="s">
        <v>68</v>
      </c>
      <c r="B1347" s="65" t="s">
        <v>8511</v>
      </c>
      <c r="C1347" s="65" t="s">
        <v>8512</v>
      </c>
      <c r="D1347" s="65" t="s">
        <v>1285</v>
      </c>
      <c r="E1347" s="65" t="s">
        <v>482</v>
      </c>
      <c r="F1347" s="65" t="s">
        <v>8513</v>
      </c>
      <c r="G1347" s="65" t="s">
        <v>8514</v>
      </c>
      <c r="H1347" s="65" t="s">
        <v>482</v>
      </c>
      <c r="I1347" s="65" t="s">
        <v>482</v>
      </c>
      <c r="J1347" s="65" t="s">
        <v>8515</v>
      </c>
      <c r="K1347" s="65" t="s">
        <v>482</v>
      </c>
    </row>
    <row r="1348" spans="1:11">
      <c r="A1348" s="65" t="s">
        <v>68</v>
      </c>
      <c r="B1348" s="65" t="s">
        <v>8516</v>
      </c>
      <c r="C1348" s="65" t="s">
        <v>8517</v>
      </c>
      <c r="D1348" s="65" t="s">
        <v>1285</v>
      </c>
      <c r="E1348" s="65" t="s">
        <v>482</v>
      </c>
      <c r="F1348" s="65" t="s">
        <v>8518</v>
      </c>
      <c r="G1348" s="65" t="s">
        <v>8519</v>
      </c>
      <c r="H1348" s="65" t="s">
        <v>482</v>
      </c>
      <c r="I1348" s="65" t="s">
        <v>482</v>
      </c>
      <c r="J1348" s="65" t="s">
        <v>8520</v>
      </c>
      <c r="K1348" s="65" t="s">
        <v>482</v>
      </c>
    </row>
    <row r="1349" spans="1:11">
      <c r="A1349" s="65" t="s">
        <v>68</v>
      </c>
      <c r="B1349" s="65" t="s">
        <v>8521</v>
      </c>
      <c r="C1349" s="65" t="s">
        <v>8522</v>
      </c>
      <c r="D1349" s="65" t="s">
        <v>1285</v>
      </c>
      <c r="E1349" s="65" t="s">
        <v>482</v>
      </c>
      <c r="F1349" s="65" t="s">
        <v>8523</v>
      </c>
      <c r="G1349" s="65" t="s">
        <v>8524</v>
      </c>
      <c r="H1349" s="65" t="s">
        <v>482</v>
      </c>
      <c r="I1349" s="65" t="s">
        <v>482</v>
      </c>
      <c r="J1349" s="65" t="s">
        <v>8525</v>
      </c>
      <c r="K1349" s="65" t="s">
        <v>482</v>
      </c>
    </row>
    <row r="1350" spans="1:11">
      <c r="A1350" s="65" t="s">
        <v>68</v>
      </c>
      <c r="B1350" s="65" t="s">
        <v>8526</v>
      </c>
      <c r="C1350" s="65" t="s">
        <v>8527</v>
      </c>
      <c r="D1350" s="65" t="s">
        <v>1285</v>
      </c>
      <c r="E1350" s="65" t="s">
        <v>482</v>
      </c>
      <c r="F1350" s="65" t="s">
        <v>8528</v>
      </c>
      <c r="G1350" s="65" t="s">
        <v>8529</v>
      </c>
      <c r="H1350" s="65" t="s">
        <v>482</v>
      </c>
      <c r="I1350" s="65" t="s">
        <v>482</v>
      </c>
      <c r="J1350" s="65" t="s">
        <v>8530</v>
      </c>
      <c r="K1350" s="65" t="s">
        <v>482</v>
      </c>
    </row>
    <row r="1351" spans="1:11">
      <c r="A1351" s="65" t="s">
        <v>68</v>
      </c>
      <c r="B1351" s="65" t="s">
        <v>8531</v>
      </c>
      <c r="C1351" s="65" t="s">
        <v>8532</v>
      </c>
      <c r="D1351" s="65" t="s">
        <v>1285</v>
      </c>
      <c r="E1351" s="65" t="s">
        <v>482</v>
      </c>
      <c r="F1351" s="65" t="s">
        <v>8533</v>
      </c>
      <c r="G1351" s="65" t="s">
        <v>8534</v>
      </c>
      <c r="H1351" s="65" t="s">
        <v>482</v>
      </c>
      <c r="I1351" s="65" t="s">
        <v>482</v>
      </c>
      <c r="J1351" s="65" t="s">
        <v>8535</v>
      </c>
      <c r="K1351" s="65" t="s">
        <v>482</v>
      </c>
    </row>
    <row r="1352" spans="1:11">
      <c r="A1352" s="65" t="s">
        <v>68</v>
      </c>
      <c r="B1352" s="65" t="s">
        <v>8536</v>
      </c>
      <c r="C1352" s="65" t="s">
        <v>8537</v>
      </c>
      <c r="D1352" s="65" t="s">
        <v>1152</v>
      </c>
      <c r="E1352" s="65" t="s">
        <v>482</v>
      </c>
      <c r="F1352" s="65" t="s">
        <v>8538</v>
      </c>
      <c r="G1352" s="65" t="s">
        <v>8539</v>
      </c>
      <c r="H1352" s="65" t="s">
        <v>482</v>
      </c>
      <c r="I1352" s="65" t="s">
        <v>482</v>
      </c>
      <c r="J1352" s="65" t="s">
        <v>8540</v>
      </c>
      <c r="K1352" s="65" t="s">
        <v>482</v>
      </c>
    </row>
    <row r="1353" spans="1:11">
      <c r="A1353" s="65" t="s">
        <v>68</v>
      </c>
      <c r="B1353" s="65" t="s">
        <v>8541</v>
      </c>
      <c r="C1353" s="65" t="s">
        <v>3538</v>
      </c>
      <c r="D1353" s="65" t="s">
        <v>1152</v>
      </c>
      <c r="E1353" s="65" t="s">
        <v>482</v>
      </c>
      <c r="F1353" s="65" t="s">
        <v>8542</v>
      </c>
      <c r="G1353" s="65" t="s">
        <v>3540</v>
      </c>
      <c r="H1353" s="65" t="s">
        <v>482</v>
      </c>
      <c r="I1353" s="65" t="s">
        <v>482</v>
      </c>
      <c r="J1353" s="65" t="s">
        <v>8543</v>
      </c>
      <c r="K1353" s="65" t="s">
        <v>482</v>
      </c>
    </row>
    <row r="1354" spans="1:11">
      <c r="A1354" s="65" t="s">
        <v>68</v>
      </c>
      <c r="B1354" s="65" t="s">
        <v>8544</v>
      </c>
      <c r="C1354" s="65" t="s">
        <v>8545</v>
      </c>
      <c r="D1354" s="65" t="s">
        <v>1152</v>
      </c>
      <c r="E1354" s="65" t="s">
        <v>482</v>
      </c>
      <c r="F1354" s="65" t="s">
        <v>8546</v>
      </c>
      <c r="G1354" s="65" t="s">
        <v>8547</v>
      </c>
      <c r="H1354" s="65" t="s">
        <v>482</v>
      </c>
      <c r="I1354" s="65" t="s">
        <v>482</v>
      </c>
      <c r="J1354" s="65" t="s">
        <v>8548</v>
      </c>
      <c r="K1354" s="65" t="s">
        <v>482</v>
      </c>
    </row>
    <row r="1355" spans="1:11">
      <c r="A1355" s="65" t="s">
        <v>68</v>
      </c>
      <c r="B1355" s="65" t="s">
        <v>8549</v>
      </c>
      <c r="C1355" s="65" t="s">
        <v>3552</v>
      </c>
      <c r="D1355" s="65" t="s">
        <v>1153</v>
      </c>
      <c r="E1355" s="65" t="s">
        <v>482</v>
      </c>
      <c r="F1355" s="65" t="s">
        <v>8550</v>
      </c>
      <c r="G1355" s="65" t="s">
        <v>3554</v>
      </c>
      <c r="H1355" s="65" t="s">
        <v>482</v>
      </c>
      <c r="I1355" s="65" t="s">
        <v>482</v>
      </c>
      <c r="J1355" s="65" t="s">
        <v>8551</v>
      </c>
      <c r="K1355" s="65" t="s">
        <v>482</v>
      </c>
    </row>
    <row r="1356" spans="1:11">
      <c r="A1356" s="65" t="s">
        <v>68</v>
      </c>
      <c r="B1356" s="65" t="s">
        <v>8552</v>
      </c>
      <c r="C1356" s="65" t="s">
        <v>3557</v>
      </c>
      <c r="D1356" s="65" t="s">
        <v>1153</v>
      </c>
      <c r="E1356" s="65" t="s">
        <v>482</v>
      </c>
      <c r="F1356" s="65" t="s">
        <v>8553</v>
      </c>
      <c r="G1356" s="65" t="s">
        <v>3559</v>
      </c>
      <c r="H1356" s="65" t="s">
        <v>482</v>
      </c>
      <c r="I1356" s="65" t="s">
        <v>482</v>
      </c>
      <c r="J1356" s="65" t="s">
        <v>8554</v>
      </c>
      <c r="K1356" s="65" t="s">
        <v>482</v>
      </c>
    </row>
    <row r="1357" spans="1:11">
      <c r="A1357" s="65" t="s">
        <v>68</v>
      </c>
      <c r="B1357" s="65" t="s">
        <v>8555</v>
      </c>
      <c r="C1357" s="65" t="s">
        <v>3562</v>
      </c>
      <c r="D1357" s="65" t="s">
        <v>1153</v>
      </c>
      <c r="E1357" s="65" t="s">
        <v>482</v>
      </c>
      <c r="F1357" s="65" t="s">
        <v>8556</v>
      </c>
      <c r="G1357" s="65" t="s">
        <v>3564</v>
      </c>
      <c r="H1357" s="65" t="s">
        <v>482</v>
      </c>
      <c r="I1357" s="65" t="s">
        <v>482</v>
      </c>
      <c r="J1357" s="65" t="s">
        <v>8557</v>
      </c>
      <c r="K1357" s="65" t="s">
        <v>482</v>
      </c>
    </row>
    <row r="1358" spans="1:11">
      <c r="A1358" s="65" t="s">
        <v>68</v>
      </c>
      <c r="B1358" s="65" t="s">
        <v>8558</v>
      </c>
      <c r="C1358" s="65" t="s">
        <v>8559</v>
      </c>
      <c r="D1358" s="65" t="s">
        <v>1153</v>
      </c>
      <c r="E1358" s="65" t="s">
        <v>482</v>
      </c>
      <c r="F1358" s="65" t="s">
        <v>8560</v>
      </c>
      <c r="G1358" s="65" t="s">
        <v>8561</v>
      </c>
      <c r="H1358" s="65" t="s">
        <v>482</v>
      </c>
      <c r="I1358" s="65" t="s">
        <v>482</v>
      </c>
      <c r="J1358" s="65" t="s">
        <v>8562</v>
      </c>
      <c r="K1358" s="65" t="s">
        <v>482</v>
      </c>
    </row>
    <row r="1359" spans="1:11">
      <c r="A1359" s="65" t="s">
        <v>68</v>
      </c>
      <c r="B1359" s="65" t="s">
        <v>8563</v>
      </c>
      <c r="C1359" s="65" t="s">
        <v>8564</v>
      </c>
      <c r="D1359" s="65" t="s">
        <v>1153</v>
      </c>
      <c r="E1359" s="65" t="s">
        <v>482</v>
      </c>
      <c r="F1359" s="65" t="s">
        <v>8565</v>
      </c>
      <c r="G1359" s="65" t="s">
        <v>8566</v>
      </c>
      <c r="H1359" s="65" t="s">
        <v>482</v>
      </c>
      <c r="I1359" s="65" t="s">
        <v>482</v>
      </c>
      <c r="J1359" s="65" t="s">
        <v>8567</v>
      </c>
      <c r="K1359" s="65" t="s">
        <v>482</v>
      </c>
    </row>
    <row r="1360" spans="1:11">
      <c r="A1360" s="65" t="s">
        <v>68</v>
      </c>
      <c r="B1360" s="65" t="s">
        <v>8568</v>
      </c>
      <c r="C1360" s="65" t="s">
        <v>8569</v>
      </c>
      <c r="D1360" s="65" t="s">
        <v>1153</v>
      </c>
      <c r="E1360" s="65" t="s">
        <v>482</v>
      </c>
      <c r="F1360" s="65" t="s">
        <v>8570</v>
      </c>
      <c r="G1360" s="65" t="s">
        <v>8571</v>
      </c>
      <c r="H1360" s="65" t="s">
        <v>482</v>
      </c>
      <c r="I1360" s="65" t="s">
        <v>482</v>
      </c>
      <c r="J1360" s="65" t="s">
        <v>605</v>
      </c>
      <c r="K1360" s="65" t="s">
        <v>482</v>
      </c>
    </row>
    <row r="1361" spans="1:11">
      <c r="A1361" s="65" t="s">
        <v>68</v>
      </c>
      <c r="B1361" s="65" t="s">
        <v>8572</v>
      </c>
      <c r="C1361" s="65" t="s">
        <v>3538</v>
      </c>
      <c r="D1361" s="65" t="s">
        <v>1153</v>
      </c>
      <c r="E1361" s="65" t="s">
        <v>482</v>
      </c>
      <c r="F1361" s="65" t="s">
        <v>8573</v>
      </c>
      <c r="G1361" s="65" t="s">
        <v>3540</v>
      </c>
      <c r="H1361" s="65" t="s">
        <v>482</v>
      </c>
      <c r="I1361" s="65" t="s">
        <v>482</v>
      </c>
      <c r="J1361" s="65" t="s">
        <v>608</v>
      </c>
      <c r="K1361" s="65" t="s">
        <v>482</v>
      </c>
    </row>
    <row r="1362" spans="1:11">
      <c r="A1362" s="65" t="s">
        <v>68</v>
      </c>
      <c r="B1362" s="65" t="s">
        <v>8574</v>
      </c>
      <c r="C1362" s="65" t="s">
        <v>8575</v>
      </c>
      <c r="D1362" s="65" t="s">
        <v>1153</v>
      </c>
      <c r="E1362" s="65" t="s">
        <v>482</v>
      </c>
      <c r="F1362" s="65" t="s">
        <v>8576</v>
      </c>
      <c r="G1362" s="65" t="s">
        <v>8577</v>
      </c>
      <c r="H1362" s="65" t="s">
        <v>482</v>
      </c>
      <c r="I1362" s="65" t="s">
        <v>482</v>
      </c>
      <c r="J1362" s="65" t="s">
        <v>8578</v>
      </c>
      <c r="K1362" s="65" t="s">
        <v>482</v>
      </c>
    </row>
    <row r="1363" spans="1:11">
      <c r="A1363" s="65" t="s">
        <v>68</v>
      </c>
      <c r="B1363" s="65" t="s">
        <v>8579</v>
      </c>
      <c r="C1363" s="65" t="s">
        <v>3552</v>
      </c>
      <c r="D1363" s="65" t="s">
        <v>1154</v>
      </c>
      <c r="E1363" s="65" t="s">
        <v>482</v>
      </c>
      <c r="F1363" s="65" t="s">
        <v>8580</v>
      </c>
      <c r="G1363" s="65" t="s">
        <v>3554</v>
      </c>
      <c r="H1363" s="65" t="s">
        <v>482</v>
      </c>
      <c r="I1363" s="65" t="s">
        <v>482</v>
      </c>
      <c r="J1363" s="65" t="s">
        <v>8581</v>
      </c>
      <c r="K1363" s="65" t="s">
        <v>482</v>
      </c>
    </row>
    <row r="1364" spans="1:11">
      <c r="A1364" s="65" t="s">
        <v>68</v>
      </c>
      <c r="B1364" s="65" t="s">
        <v>8582</v>
      </c>
      <c r="C1364" s="65" t="s">
        <v>3552</v>
      </c>
      <c r="D1364" s="65" t="s">
        <v>1155</v>
      </c>
      <c r="E1364" s="65" t="s">
        <v>482</v>
      </c>
      <c r="F1364" s="65" t="s">
        <v>8583</v>
      </c>
      <c r="G1364" s="65" t="s">
        <v>3554</v>
      </c>
      <c r="H1364" s="65" t="s">
        <v>482</v>
      </c>
      <c r="I1364" s="65" t="s">
        <v>482</v>
      </c>
      <c r="J1364" s="65" t="s">
        <v>8584</v>
      </c>
      <c r="K1364" s="65" t="s">
        <v>482</v>
      </c>
    </row>
    <row r="1365" spans="1:11">
      <c r="A1365" s="65" t="s">
        <v>68</v>
      </c>
      <c r="B1365" s="65" t="s">
        <v>8585</v>
      </c>
      <c r="C1365" s="65" t="s">
        <v>3557</v>
      </c>
      <c r="D1365" s="65" t="s">
        <v>1155</v>
      </c>
      <c r="E1365" s="65" t="s">
        <v>482</v>
      </c>
      <c r="F1365" s="65" t="s">
        <v>8586</v>
      </c>
      <c r="G1365" s="65" t="s">
        <v>3559</v>
      </c>
      <c r="H1365" s="65" t="s">
        <v>482</v>
      </c>
      <c r="I1365" s="65" t="s">
        <v>482</v>
      </c>
      <c r="J1365" s="65" t="s">
        <v>8587</v>
      </c>
      <c r="K1365" s="65" t="s">
        <v>482</v>
      </c>
    </row>
    <row r="1366" spans="1:11">
      <c r="A1366" s="65" t="s">
        <v>68</v>
      </c>
      <c r="B1366" s="65" t="s">
        <v>8588</v>
      </c>
      <c r="C1366" s="65" t="s">
        <v>3557</v>
      </c>
      <c r="D1366" s="65" t="s">
        <v>1154</v>
      </c>
      <c r="E1366" s="65" t="s">
        <v>482</v>
      </c>
      <c r="F1366" s="65" t="s">
        <v>8589</v>
      </c>
      <c r="G1366" s="65" t="s">
        <v>3559</v>
      </c>
      <c r="H1366" s="65" t="s">
        <v>482</v>
      </c>
      <c r="I1366" s="65" t="s">
        <v>482</v>
      </c>
      <c r="J1366" s="65" t="s">
        <v>8590</v>
      </c>
      <c r="K1366" s="65" t="s">
        <v>482</v>
      </c>
    </row>
    <row r="1367" spans="1:11">
      <c r="A1367" s="65" t="s">
        <v>68</v>
      </c>
      <c r="B1367" s="65" t="s">
        <v>8591</v>
      </c>
      <c r="C1367" s="65" t="s">
        <v>3562</v>
      </c>
      <c r="D1367" s="65" t="s">
        <v>1154</v>
      </c>
      <c r="E1367" s="65" t="s">
        <v>482</v>
      </c>
      <c r="F1367" s="65" t="s">
        <v>8592</v>
      </c>
      <c r="G1367" s="65" t="s">
        <v>3564</v>
      </c>
      <c r="H1367" s="65" t="s">
        <v>482</v>
      </c>
      <c r="I1367" s="65" t="s">
        <v>482</v>
      </c>
      <c r="J1367" s="65" t="s">
        <v>8593</v>
      </c>
      <c r="K1367" s="65" t="s">
        <v>482</v>
      </c>
    </row>
    <row r="1368" spans="1:11">
      <c r="A1368" s="65" t="s">
        <v>68</v>
      </c>
      <c r="B1368" s="65" t="s">
        <v>8594</v>
      </c>
      <c r="C1368" s="65" t="s">
        <v>3562</v>
      </c>
      <c r="D1368" s="65" t="s">
        <v>1155</v>
      </c>
      <c r="E1368" s="65" t="s">
        <v>482</v>
      </c>
      <c r="F1368" s="65" t="s">
        <v>8595</v>
      </c>
      <c r="G1368" s="65" t="s">
        <v>3564</v>
      </c>
      <c r="H1368" s="65" t="s">
        <v>482</v>
      </c>
      <c r="I1368" s="65" t="s">
        <v>482</v>
      </c>
      <c r="J1368" s="65" t="s">
        <v>8596</v>
      </c>
      <c r="K1368" s="65" t="s">
        <v>482</v>
      </c>
    </row>
    <row r="1369" spans="1:11">
      <c r="A1369" s="65" t="s">
        <v>68</v>
      </c>
      <c r="B1369" s="65" t="s">
        <v>8597</v>
      </c>
      <c r="C1369" s="65" t="s">
        <v>8598</v>
      </c>
      <c r="D1369" s="65" t="s">
        <v>1154</v>
      </c>
      <c r="E1369" s="65" t="s">
        <v>482</v>
      </c>
      <c r="F1369" s="65" t="s">
        <v>8599</v>
      </c>
      <c r="G1369" s="65" t="s">
        <v>8600</v>
      </c>
      <c r="H1369" s="65" t="s">
        <v>482</v>
      </c>
      <c r="I1369" s="65" t="s">
        <v>482</v>
      </c>
      <c r="J1369" s="65" t="s">
        <v>8601</v>
      </c>
      <c r="K1369" s="65" t="s">
        <v>482</v>
      </c>
    </row>
    <row r="1370" spans="1:11">
      <c r="A1370" s="65" t="s">
        <v>68</v>
      </c>
      <c r="B1370" s="65" t="s">
        <v>8602</v>
      </c>
      <c r="C1370" s="65" t="s">
        <v>8603</v>
      </c>
      <c r="D1370" s="65" t="s">
        <v>1154</v>
      </c>
      <c r="E1370" s="65" t="s">
        <v>482</v>
      </c>
      <c r="F1370" s="65" t="s">
        <v>8604</v>
      </c>
      <c r="G1370" s="65" t="s">
        <v>8605</v>
      </c>
      <c r="H1370" s="65" t="s">
        <v>482</v>
      </c>
      <c r="I1370" s="65" t="s">
        <v>482</v>
      </c>
      <c r="J1370" s="65" t="s">
        <v>8606</v>
      </c>
      <c r="K1370" s="65" t="s">
        <v>482</v>
      </c>
    </row>
    <row r="1371" spans="1:11">
      <c r="A1371" s="65" t="s">
        <v>68</v>
      </c>
      <c r="B1371" s="65" t="s">
        <v>8607</v>
      </c>
      <c r="C1371" s="65" t="s">
        <v>8608</v>
      </c>
      <c r="D1371" s="65" t="s">
        <v>1154</v>
      </c>
      <c r="E1371" s="65" t="s">
        <v>482</v>
      </c>
      <c r="F1371" s="65" t="s">
        <v>8609</v>
      </c>
      <c r="G1371" s="65" t="s">
        <v>8610</v>
      </c>
      <c r="H1371" s="65" t="s">
        <v>482</v>
      </c>
      <c r="I1371" s="65" t="s">
        <v>482</v>
      </c>
      <c r="J1371" s="65" t="s">
        <v>8611</v>
      </c>
      <c r="K1371" s="65" t="s">
        <v>482</v>
      </c>
    </row>
    <row r="1372" spans="1:11">
      <c r="A1372" s="65" t="s">
        <v>68</v>
      </c>
      <c r="B1372" s="65" t="s">
        <v>8612</v>
      </c>
      <c r="C1372" s="65" t="s">
        <v>8613</v>
      </c>
      <c r="D1372" s="65" t="s">
        <v>1154</v>
      </c>
      <c r="E1372" s="65" t="s">
        <v>482</v>
      </c>
      <c r="F1372" s="65" t="s">
        <v>8614</v>
      </c>
      <c r="G1372" s="65" t="s">
        <v>8615</v>
      </c>
      <c r="H1372" s="65" t="s">
        <v>482</v>
      </c>
      <c r="I1372" s="65" t="s">
        <v>482</v>
      </c>
      <c r="J1372" s="65" t="s">
        <v>8616</v>
      </c>
      <c r="K1372" s="65" t="s">
        <v>482</v>
      </c>
    </row>
    <row r="1373" spans="1:11">
      <c r="A1373" s="65" t="s">
        <v>68</v>
      </c>
      <c r="B1373" s="65" t="s">
        <v>8617</v>
      </c>
      <c r="C1373" s="65" t="s">
        <v>8618</v>
      </c>
      <c r="D1373" s="65" t="s">
        <v>1154</v>
      </c>
      <c r="E1373" s="65" t="s">
        <v>482</v>
      </c>
      <c r="F1373" s="65" t="s">
        <v>8619</v>
      </c>
      <c r="G1373" s="65" t="s">
        <v>8620</v>
      </c>
      <c r="H1373" s="65" t="s">
        <v>482</v>
      </c>
      <c r="I1373" s="65" t="s">
        <v>482</v>
      </c>
      <c r="J1373" s="65" t="s">
        <v>8621</v>
      </c>
      <c r="K1373" s="65" t="s">
        <v>482</v>
      </c>
    </row>
    <row r="1374" spans="1:11">
      <c r="A1374" s="65" t="s">
        <v>68</v>
      </c>
      <c r="B1374" s="65" t="s">
        <v>8622</v>
      </c>
      <c r="C1374" s="65" t="s">
        <v>8623</v>
      </c>
      <c r="D1374" s="65" t="s">
        <v>1154</v>
      </c>
      <c r="E1374" s="65" t="s">
        <v>482</v>
      </c>
      <c r="F1374" s="65" t="s">
        <v>8624</v>
      </c>
      <c r="G1374" s="65" t="s">
        <v>8625</v>
      </c>
      <c r="H1374" s="65" t="s">
        <v>482</v>
      </c>
      <c r="I1374" s="65" t="s">
        <v>482</v>
      </c>
      <c r="J1374" s="65" t="s">
        <v>8626</v>
      </c>
      <c r="K1374" s="65" t="s">
        <v>482</v>
      </c>
    </row>
    <row r="1375" spans="1:11">
      <c r="A1375" s="65" t="s">
        <v>68</v>
      </c>
      <c r="B1375" s="65" t="s">
        <v>8627</v>
      </c>
      <c r="C1375" s="65" t="s">
        <v>8628</v>
      </c>
      <c r="D1375" s="65" t="s">
        <v>1154</v>
      </c>
      <c r="E1375" s="65" t="s">
        <v>482</v>
      </c>
      <c r="F1375" s="65" t="s">
        <v>8629</v>
      </c>
      <c r="G1375" s="65" t="s">
        <v>8630</v>
      </c>
      <c r="H1375" s="65" t="s">
        <v>482</v>
      </c>
      <c r="I1375" s="65" t="s">
        <v>482</v>
      </c>
      <c r="J1375" s="65" t="s">
        <v>8631</v>
      </c>
      <c r="K1375" s="65" t="s">
        <v>482</v>
      </c>
    </row>
    <row r="1376" spans="1:11">
      <c r="A1376" s="65" t="s">
        <v>68</v>
      </c>
      <c r="B1376" s="65" t="s">
        <v>8632</v>
      </c>
      <c r="C1376" s="65" t="s">
        <v>8633</v>
      </c>
      <c r="D1376" s="65" t="s">
        <v>1154</v>
      </c>
      <c r="E1376" s="65" t="s">
        <v>482</v>
      </c>
      <c r="F1376" s="65" t="s">
        <v>8634</v>
      </c>
      <c r="G1376" s="65" t="s">
        <v>8635</v>
      </c>
      <c r="H1376" s="65" t="s">
        <v>482</v>
      </c>
      <c r="I1376" s="65" t="s">
        <v>482</v>
      </c>
      <c r="J1376" s="65" t="s">
        <v>8636</v>
      </c>
      <c r="K1376" s="65" t="s">
        <v>482</v>
      </c>
    </row>
    <row r="1377" spans="1:11">
      <c r="A1377" s="65" t="s">
        <v>68</v>
      </c>
      <c r="B1377" s="65" t="s">
        <v>8637</v>
      </c>
      <c r="C1377" s="65" t="s">
        <v>8638</v>
      </c>
      <c r="D1377" s="65" t="s">
        <v>1154</v>
      </c>
      <c r="E1377" s="65" t="s">
        <v>482</v>
      </c>
      <c r="F1377" s="65" t="s">
        <v>8639</v>
      </c>
      <c r="G1377" s="65" t="s">
        <v>8640</v>
      </c>
      <c r="H1377" s="65" t="s">
        <v>482</v>
      </c>
      <c r="I1377" s="65" t="s">
        <v>482</v>
      </c>
      <c r="J1377" s="65" t="s">
        <v>8641</v>
      </c>
      <c r="K1377" s="65" t="s">
        <v>482</v>
      </c>
    </row>
    <row r="1378" spans="1:11">
      <c r="A1378" s="65" t="s">
        <v>68</v>
      </c>
      <c r="B1378" s="65" t="s">
        <v>8642</v>
      </c>
      <c r="C1378" s="65" t="s">
        <v>8643</v>
      </c>
      <c r="D1378" s="65" t="s">
        <v>1154</v>
      </c>
      <c r="E1378" s="65" t="s">
        <v>482</v>
      </c>
      <c r="F1378" s="65" t="s">
        <v>8644</v>
      </c>
      <c r="G1378" s="65" t="s">
        <v>8645</v>
      </c>
      <c r="H1378" s="65" t="s">
        <v>482</v>
      </c>
      <c r="I1378" s="65" t="s">
        <v>482</v>
      </c>
      <c r="J1378" s="65" t="s">
        <v>8646</v>
      </c>
      <c r="K1378" s="65" t="s">
        <v>482</v>
      </c>
    </row>
    <row r="1379" spans="1:11">
      <c r="A1379" s="65" t="s">
        <v>68</v>
      </c>
      <c r="B1379" s="65" t="s">
        <v>8647</v>
      </c>
      <c r="C1379" s="65" t="s">
        <v>8648</v>
      </c>
      <c r="D1379" s="65" t="s">
        <v>1155</v>
      </c>
      <c r="E1379" s="65" t="s">
        <v>482</v>
      </c>
      <c r="F1379" s="65" t="s">
        <v>8649</v>
      </c>
      <c r="G1379" s="65" t="s">
        <v>8650</v>
      </c>
      <c r="H1379" s="65" t="s">
        <v>482</v>
      </c>
      <c r="I1379" s="65" t="s">
        <v>482</v>
      </c>
      <c r="J1379" s="65" t="s">
        <v>8651</v>
      </c>
      <c r="K1379" s="65" t="s">
        <v>482</v>
      </c>
    </row>
    <row r="1380" spans="1:11">
      <c r="A1380" s="65" t="s">
        <v>68</v>
      </c>
      <c r="B1380" s="65" t="s">
        <v>8652</v>
      </c>
      <c r="C1380" s="65" t="s">
        <v>8653</v>
      </c>
      <c r="D1380" s="65" t="s">
        <v>1155</v>
      </c>
      <c r="E1380" s="65" t="s">
        <v>482</v>
      </c>
      <c r="F1380" s="65" t="s">
        <v>8654</v>
      </c>
      <c r="G1380" s="65" t="s">
        <v>8655</v>
      </c>
      <c r="H1380" s="65" t="s">
        <v>482</v>
      </c>
      <c r="I1380" s="65" t="s">
        <v>482</v>
      </c>
      <c r="J1380" s="65" t="s">
        <v>8656</v>
      </c>
      <c r="K1380" s="65" t="s">
        <v>482</v>
      </c>
    </row>
    <row r="1381" spans="1:11">
      <c r="A1381" s="65" t="s">
        <v>68</v>
      </c>
      <c r="B1381" s="65" t="s">
        <v>8657</v>
      </c>
      <c r="C1381" s="65" t="s">
        <v>8658</v>
      </c>
      <c r="D1381" s="65" t="s">
        <v>1155</v>
      </c>
      <c r="E1381" s="65" t="s">
        <v>482</v>
      </c>
      <c r="F1381" s="65" t="s">
        <v>8659</v>
      </c>
      <c r="G1381" s="65" t="s">
        <v>8660</v>
      </c>
      <c r="H1381" s="65" t="s">
        <v>482</v>
      </c>
      <c r="I1381" s="65" t="s">
        <v>482</v>
      </c>
      <c r="J1381" s="65" t="s">
        <v>8661</v>
      </c>
      <c r="K1381" s="65" t="s">
        <v>482</v>
      </c>
    </row>
    <row r="1382" spans="1:11">
      <c r="A1382" s="65" t="s">
        <v>68</v>
      </c>
      <c r="B1382" s="65" t="s">
        <v>8662</v>
      </c>
      <c r="C1382" s="65" t="s">
        <v>8663</v>
      </c>
      <c r="D1382" s="65" t="s">
        <v>1155</v>
      </c>
      <c r="E1382" s="65" t="s">
        <v>482</v>
      </c>
      <c r="F1382" s="65" t="s">
        <v>8664</v>
      </c>
      <c r="G1382" s="65" t="s">
        <v>8665</v>
      </c>
      <c r="H1382" s="65" t="s">
        <v>482</v>
      </c>
      <c r="I1382" s="65" t="s">
        <v>482</v>
      </c>
      <c r="J1382" s="65" t="s">
        <v>8666</v>
      </c>
      <c r="K1382" s="65" t="s">
        <v>482</v>
      </c>
    </row>
    <row r="1383" spans="1:11">
      <c r="A1383" s="65" t="s">
        <v>68</v>
      </c>
      <c r="B1383" s="65" t="s">
        <v>8667</v>
      </c>
      <c r="C1383" s="65" t="s">
        <v>8668</v>
      </c>
      <c r="D1383" s="65" t="s">
        <v>1155</v>
      </c>
      <c r="E1383" s="65" t="s">
        <v>482</v>
      </c>
      <c r="F1383" s="65" t="s">
        <v>8669</v>
      </c>
      <c r="G1383" s="65" t="s">
        <v>8670</v>
      </c>
      <c r="H1383" s="65" t="s">
        <v>482</v>
      </c>
      <c r="I1383" s="65" t="s">
        <v>482</v>
      </c>
      <c r="J1383" s="65" t="s">
        <v>8671</v>
      </c>
      <c r="K1383" s="65" t="s">
        <v>482</v>
      </c>
    </row>
    <row r="1384" spans="1:11">
      <c r="A1384" s="65" t="s">
        <v>68</v>
      </c>
      <c r="B1384" s="65" t="s">
        <v>8672</v>
      </c>
      <c r="C1384" s="65" t="s">
        <v>8673</v>
      </c>
      <c r="D1384" s="65" t="s">
        <v>1155</v>
      </c>
      <c r="E1384" s="65" t="s">
        <v>482</v>
      </c>
      <c r="F1384" s="65" t="s">
        <v>8674</v>
      </c>
      <c r="G1384" s="65" t="s">
        <v>8675</v>
      </c>
      <c r="H1384" s="65" t="s">
        <v>482</v>
      </c>
      <c r="I1384" s="65" t="s">
        <v>482</v>
      </c>
      <c r="J1384" s="65" t="s">
        <v>8676</v>
      </c>
      <c r="K1384" s="65" t="s">
        <v>482</v>
      </c>
    </row>
    <row r="1385" spans="1:11">
      <c r="A1385" s="65" t="s">
        <v>68</v>
      </c>
      <c r="B1385" s="65" t="s">
        <v>8677</v>
      </c>
      <c r="C1385" s="65" t="s">
        <v>8678</v>
      </c>
      <c r="D1385" s="65" t="s">
        <v>1155</v>
      </c>
      <c r="E1385" s="65" t="s">
        <v>482</v>
      </c>
      <c r="F1385" s="65" t="s">
        <v>8679</v>
      </c>
      <c r="G1385" s="65" t="s">
        <v>8680</v>
      </c>
      <c r="H1385" s="65" t="s">
        <v>482</v>
      </c>
      <c r="I1385" s="65" t="s">
        <v>482</v>
      </c>
      <c r="J1385" s="65" t="s">
        <v>8681</v>
      </c>
      <c r="K1385" s="65" t="s">
        <v>482</v>
      </c>
    </row>
    <row r="1386" spans="1:11">
      <c r="A1386" s="65" t="s">
        <v>68</v>
      </c>
      <c r="B1386" s="65" t="s">
        <v>8682</v>
      </c>
      <c r="C1386" s="65" t="s">
        <v>8683</v>
      </c>
      <c r="D1386" s="65" t="s">
        <v>1155</v>
      </c>
      <c r="E1386" s="65" t="s">
        <v>482</v>
      </c>
      <c r="F1386" s="65" t="s">
        <v>8684</v>
      </c>
      <c r="G1386" s="65" t="s">
        <v>8685</v>
      </c>
      <c r="H1386" s="65" t="s">
        <v>482</v>
      </c>
      <c r="I1386" s="65" t="s">
        <v>482</v>
      </c>
      <c r="J1386" s="65" t="s">
        <v>8686</v>
      </c>
      <c r="K1386" s="65" t="s">
        <v>482</v>
      </c>
    </row>
    <row r="1387" spans="1:11">
      <c r="A1387" s="65" t="s">
        <v>68</v>
      </c>
      <c r="B1387" s="65" t="s">
        <v>8687</v>
      </c>
      <c r="C1387" s="65" t="s">
        <v>8688</v>
      </c>
      <c r="D1387" s="65" t="s">
        <v>1155</v>
      </c>
      <c r="E1387" s="65" t="s">
        <v>482</v>
      </c>
      <c r="F1387" s="65" t="s">
        <v>8689</v>
      </c>
      <c r="G1387" s="65" t="s">
        <v>8690</v>
      </c>
      <c r="H1387" s="65" t="s">
        <v>482</v>
      </c>
      <c r="I1387" s="65" t="s">
        <v>482</v>
      </c>
      <c r="J1387" s="65" t="s">
        <v>8691</v>
      </c>
      <c r="K1387" s="65" t="s">
        <v>482</v>
      </c>
    </row>
    <row r="1388" spans="1:11">
      <c r="A1388" s="65" t="s">
        <v>68</v>
      </c>
      <c r="B1388" s="65" t="s">
        <v>8692</v>
      </c>
      <c r="C1388" s="65" t="s">
        <v>8693</v>
      </c>
      <c r="D1388" s="65" t="s">
        <v>1155</v>
      </c>
      <c r="E1388" s="65" t="s">
        <v>482</v>
      </c>
      <c r="F1388" s="65" t="s">
        <v>8694</v>
      </c>
      <c r="G1388" s="65" t="s">
        <v>8695</v>
      </c>
      <c r="H1388" s="65" t="s">
        <v>482</v>
      </c>
      <c r="I1388" s="65" t="s">
        <v>482</v>
      </c>
      <c r="J1388" s="65" t="s">
        <v>8696</v>
      </c>
      <c r="K1388" s="65" t="s">
        <v>482</v>
      </c>
    </row>
    <row r="1389" spans="1:11">
      <c r="A1389" s="65" t="s">
        <v>68</v>
      </c>
      <c r="B1389" s="65" t="s">
        <v>8697</v>
      </c>
      <c r="C1389" s="65" t="s">
        <v>8698</v>
      </c>
      <c r="D1389" s="65" t="s">
        <v>1155</v>
      </c>
      <c r="E1389" s="65" t="s">
        <v>482</v>
      </c>
      <c r="F1389" s="65" t="s">
        <v>8699</v>
      </c>
      <c r="G1389" s="65" t="s">
        <v>8700</v>
      </c>
      <c r="H1389" s="65" t="s">
        <v>482</v>
      </c>
      <c r="I1389" s="65" t="s">
        <v>482</v>
      </c>
      <c r="J1389" s="65" t="s">
        <v>8701</v>
      </c>
      <c r="K1389" s="65" t="s">
        <v>482</v>
      </c>
    </row>
    <row r="1390" spans="1:11">
      <c r="A1390" s="65" t="s">
        <v>68</v>
      </c>
      <c r="B1390" s="65" t="s">
        <v>8702</v>
      </c>
      <c r="C1390" s="65" t="s">
        <v>8703</v>
      </c>
      <c r="D1390" s="65" t="s">
        <v>1159</v>
      </c>
      <c r="E1390" s="65" t="s">
        <v>482</v>
      </c>
      <c r="F1390" s="65" t="s">
        <v>8704</v>
      </c>
      <c r="G1390" s="65" t="s">
        <v>8705</v>
      </c>
      <c r="H1390" s="65" t="s">
        <v>482</v>
      </c>
      <c r="I1390" s="65" t="s">
        <v>482</v>
      </c>
      <c r="J1390" s="65" t="s">
        <v>2837</v>
      </c>
      <c r="K1390" s="65" t="s">
        <v>482</v>
      </c>
    </row>
    <row r="1391" spans="1:11">
      <c r="A1391" s="65" t="s">
        <v>68</v>
      </c>
      <c r="B1391" s="65" t="s">
        <v>8706</v>
      </c>
      <c r="C1391" s="65" t="s">
        <v>8707</v>
      </c>
      <c r="D1391" s="65" t="s">
        <v>1159</v>
      </c>
      <c r="E1391" s="65" t="s">
        <v>482</v>
      </c>
      <c r="F1391" s="65" t="s">
        <v>8708</v>
      </c>
      <c r="G1391" s="65" t="s">
        <v>8709</v>
      </c>
      <c r="H1391" s="65" t="s">
        <v>482</v>
      </c>
      <c r="I1391" s="65" t="s">
        <v>482</v>
      </c>
      <c r="J1391" s="65" t="s">
        <v>2841</v>
      </c>
      <c r="K1391" s="65" t="s">
        <v>482</v>
      </c>
    </row>
    <row r="1392" spans="1:11">
      <c r="A1392" s="65" t="s">
        <v>68</v>
      </c>
      <c r="B1392" s="65" t="s">
        <v>8710</v>
      </c>
      <c r="C1392" s="65" t="s">
        <v>8711</v>
      </c>
      <c r="D1392" s="65" t="s">
        <v>1159</v>
      </c>
      <c r="E1392" s="65" t="s">
        <v>482</v>
      </c>
      <c r="F1392" s="65" t="s">
        <v>8712</v>
      </c>
      <c r="G1392" s="65" t="s">
        <v>8713</v>
      </c>
      <c r="H1392" s="65" t="s">
        <v>482</v>
      </c>
      <c r="I1392" s="65" t="s">
        <v>482</v>
      </c>
      <c r="J1392" s="65" t="s">
        <v>8714</v>
      </c>
      <c r="K1392" s="65" t="s">
        <v>482</v>
      </c>
    </row>
    <row r="1393" spans="1:11">
      <c r="A1393" s="65" t="s">
        <v>68</v>
      </c>
      <c r="B1393" s="65" t="s">
        <v>8715</v>
      </c>
      <c r="C1393" s="65" t="s">
        <v>8716</v>
      </c>
      <c r="D1393" s="65" t="s">
        <v>1159</v>
      </c>
      <c r="E1393" s="65" t="s">
        <v>482</v>
      </c>
      <c r="F1393" s="65" t="s">
        <v>8717</v>
      </c>
      <c r="G1393" s="65" t="s">
        <v>8718</v>
      </c>
      <c r="H1393" s="65" t="s">
        <v>482</v>
      </c>
      <c r="I1393" s="65" t="s">
        <v>482</v>
      </c>
      <c r="J1393" s="65" t="s">
        <v>8719</v>
      </c>
      <c r="K1393" s="65" t="s">
        <v>482</v>
      </c>
    </row>
    <row r="1394" spans="1:11">
      <c r="A1394" s="65" t="s">
        <v>68</v>
      </c>
      <c r="B1394" s="65" t="s">
        <v>8720</v>
      </c>
      <c r="C1394" s="65" t="s">
        <v>8721</v>
      </c>
      <c r="D1394" s="65" t="s">
        <v>1159</v>
      </c>
      <c r="E1394" s="65" t="s">
        <v>482</v>
      </c>
      <c r="F1394" s="65" t="s">
        <v>8722</v>
      </c>
      <c r="G1394" s="65" t="s">
        <v>8723</v>
      </c>
      <c r="H1394" s="65" t="s">
        <v>482</v>
      </c>
      <c r="I1394" s="65" t="s">
        <v>482</v>
      </c>
      <c r="J1394" s="65" t="s">
        <v>8724</v>
      </c>
      <c r="K1394" s="65" t="s">
        <v>482</v>
      </c>
    </row>
    <row r="1395" spans="1:11">
      <c r="A1395" s="65" t="s">
        <v>68</v>
      </c>
      <c r="B1395" s="65" t="s">
        <v>8725</v>
      </c>
      <c r="C1395" s="65" t="s">
        <v>8726</v>
      </c>
      <c r="D1395" s="65" t="s">
        <v>1159</v>
      </c>
      <c r="E1395" s="65" t="s">
        <v>482</v>
      </c>
      <c r="F1395" s="65" t="s">
        <v>8727</v>
      </c>
      <c r="G1395" s="65" t="s">
        <v>8728</v>
      </c>
      <c r="H1395" s="65" t="s">
        <v>482</v>
      </c>
      <c r="I1395" s="65" t="s">
        <v>482</v>
      </c>
      <c r="J1395" s="65" t="s">
        <v>8729</v>
      </c>
      <c r="K1395" s="65" t="s">
        <v>482</v>
      </c>
    </row>
    <row r="1396" spans="1:11">
      <c r="A1396" s="65" t="s">
        <v>68</v>
      </c>
      <c r="B1396" s="65" t="s">
        <v>8730</v>
      </c>
      <c r="C1396" s="65" t="s">
        <v>3538</v>
      </c>
      <c r="D1396" s="65" t="s">
        <v>1159</v>
      </c>
      <c r="E1396" s="65" t="s">
        <v>482</v>
      </c>
      <c r="F1396" s="65" t="s">
        <v>8731</v>
      </c>
      <c r="G1396" s="65" t="s">
        <v>3540</v>
      </c>
      <c r="H1396" s="65" t="s">
        <v>482</v>
      </c>
      <c r="I1396" s="65" t="s">
        <v>482</v>
      </c>
      <c r="J1396" s="65" t="s">
        <v>8732</v>
      </c>
      <c r="K1396" s="65" t="s">
        <v>482</v>
      </c>
    </row>
    <row r="1397" spans="1:11">
      <c r="A1397" s="65" t="s">
        <v>68</v>
      </c>
      <c r="B1397" s="65" t="s">
        <v>8733</v>
      </c>
      <c r="C1397" s="65" t="s">
        <v>8734</v>
      </c>
      <c r="D1397" s="65" t="s">
        <v>1195</v>
      </c>
      <c r="E1397" s="65" t="s">
        <v>482</v>
      </c>
      <c r="F1397" s="65" t="s">
        <v>8735</v>
      </c>
      <c r="G1397" s="65" t="s">
        <v>8736</v>
      </c>
      <c r="H1397" s="65" t="s">
        <v>482</v>
      </c>
      <c r="I1397" s="65" t="s">
        <v>482</v>
      </c>
      <c r="J1397" s="65" t="s">
        <v>412</v>
      </c>
      <c r="K1397" s="65" t="s">
        <v>482</v>
      </c>
    </row>
    <row r="1398" spans="1:11">
      <c r="A1398" s="65" t="s">
        <v>68</v>
      </c>
      <c r="B1398" s="65" t="s">
        <v>8737</v>
      </c>
      <c r="C1398" s="65" t="s">
        <v>8738</v>
      </c>
      <c r="D1398" s="65" t="s">
        <v>1159</v>
      </c>
      <c r="E1398" s="65" t="s">
        <v>482</v>
      </c>
      <c r="F1398" s="65" t="s">
        <v>8739</v>
      </c>
      <c r="G1398" s="65" t="s">
        <v>8740</v>
      </c>
      <c r="H1398" s="65" t="s">
        <v>482</v>
      </c>
      <c r="I1398" s="65" t="s">
        <v>482</v>
      </c>
      <c r="J1398" s="65" t="s">
        <v>8741</v>
      </c>
      <c r="K1398" s="65" t="s">
        <v>482</v>
      </c>
    </row>
    <row r="1399" spans="1:11">
      <c r="A1399" s="65" t="s">
        <v>68</v>
      </c>
      <c r="B1399" s="65" t="s">
        <v>8742</v>
      </c>
      <c r="C1399" s="65" t="s">
        <v>8743</v>
      </c>
      <c r="D1399" s="65" t="s">
        <v>1155</v>
      </c>
      <c r="E1399" s="65" t="s">
        <v>482</v>
      </c>
      <c r="F1399" s="65" t="s">
        <v>8744</v>
      </c>
      <c r="G1399" s="65" t="s">
        <v>8745</v>
      </c>
      <c r="H1399" s="65" t="s">
        <v>482</v>
      </c>
      <c r="I1399" s="65" t="s">
        <v>482</v>
      </c>
      <c r="J1399" s="65" t="s">
        <v>8746</v>
      </c>
      <c r="K1399" s="65" t="s">
        <v>482</v>
      </c>
    </row>
    <row r="1400" spans="1:11">
      <c r="A1400" s="65" t="s">
        <v>68</v>
      </c>
      <c r="B1400" s="65" t="s">
        <v>8747</v>
      </c>
      <c r="C1400" s="65" t="s">
        <v>8748</v>
      </c>
      <c r="D1400" s="65" t="s">
        <v>1294</v>
      </c>
      <c r="E1400" s="65" t="s">
        <v>482</v>
      </c>
      <c r="F1400" s="65" t="s">
        <v>8749</v>
      </c>
      <c r="G1400" s="65" t="s">
        <v>8750</v>
      </c>
      <c r="H1400" s="65" t="s">
        <v>482</v>
      </c>
      <c r="I1400" s="65" t="s">
        <v>482</v>
      </c>
      <c r="J1400" s="65" t="s">
        <v>9</v>
      </c>
      <c r="K1400" s="65" t="s">
        <v>482</v>
      </c>
    </row>
    <row r="1401" spans="1:11">
      <c r="A1401" s="65" t="s">
        <v>68</v>
      </c>
      <c r="B1401" s="65" t="s">
        <v>8751</v>
      </c>
      <c r="C1401" s="65" t="s">
        <v>8752</v>
      </c>
      <c r="D1401" s="65" t="s">
        <v>1196</v>
      </c>
      <c r="E1401" s="65" t="s">
        <v>482</v>
      </c>
      <c r="F1401" s="65" t="s">
        <v>8753</v>
      </c>
      <c r="G1401" s="65" t="s">
        <v>8754</v>
      </c>
      <c r="H1401" s="65" t="s">
        <v>482</v>
      </c>
      <c r="I1401" s="65" t="s">
        <v>482</v>
      </c>
      <c r="J1401" s="65" t="s">
        <v>879</v>
      </c>
      <c r="K1401" s="65" t="s">
        <v>482</v>
      </c>
    </row>
    <row r="1402" spans="1:11">
      <c r="A1402" s="65" t="s">
        <v>68</v>
      </c>
      <c r="B1402" s="65" t="s">
        <v>8755</v>
      </c>
      <c r="C1402" s="65" t="s">
        <v>8756</v>
      </c>
      <c r="D1402" s="65" t="s">
        <v>1197</v>
      </c>
      <c r="E1402" s="65" t="s">
        <v>482</v>
      </c>
      <c r="F1402" s="65" t="s">
        <v>8757</v>
      </c>
      <c r="G1402" s="65" t="s">
        <v>8758</v>
      </c>
      <c r="H1402" s="65" t="s">
        <v>482</v>
      </c>
      <c r="I1402" s="65" t="s">
        <v>482</v>
      </c>
      <c r="J1402" s="65" t="s">
        <v>891</v>
      </c>
      <c r="K1402" s="65" t="s">
        <v>482</v>
      </c>
    </row>
    <row r="1403" spans="1:11">
      <c r="A1403" s="65" t="s">
        <v>68</v>
      </c>
      <c r="B1403" s="65" t="s">
        <v>8759</v>
      </c>
      <c r="C1403" s="65" t="s">
        <v>8760</v>
      </c>
      <c r="D1403" s="65" t="s">
        <v>1199</v>
      </c>
      <c r="E1403" s="65" t="s">
        <v>482</v>
      </c>
      <c r="F1403" s="65" t="s">
        <v>8761</v>
      </c>
      <c r="G1403" s="65" t="s">
        <v>8762</v>
      </c>
      <c r="H1403" s="65" t="s">
        <v>482</v>
      </c>
      <c r="I1403" s="65" t="s">
        <v>482</v>
      </c>
      <c r="J1403" s="65" t="s">
        <v>8763</v>
      </c>
      <c r="K1403" s="65" t="s">
        <v>482</v>
      </c>
    </row>
    <row r="1404" spans="1:11">
      <c r="A1404" s="65" t="s">
        <v>68</v>
      </c>
      <c r="B1404" s="65" t="s">
        <v>8764</v>
      </c>
      <c r="C1404" s="65" t="s">
        <v>8765</v>
      </c>
      <c r="D1404" s="65" t="s">
        <v>1200</v>
      </c>
      <c r="E1404" s="65" t="s">
        <v>482</v>
      </c>
      <c r="F1404" s="65" t="s">
        <v>8766</v>
      </c>
      <c r="G1404" s="65" t="s">
        <v>8767</v>
      </c>
      <c r="H1404" s="65" t="s">
        <v>482</v>
      </c>
      <c r="I1404" s="65" t="s">
        <v>482</v>
      </c>
      <c r="J1404" s="65" t="s">
        <v>8768</v>
      </c>
      <c r="K1404" s="65" t="s">
        <v>482</v>
      </c>
    </row>
    <row r="1405" spans="1:11">
      <c r="A1405" s="65" t="s">
        <v>68</v>
      </c>
      <c r="B1405" s="65" t="s">
        <v>8769</v>
      </c>
      <c r="C1405" s="65" t="s">
        <v>8770</v>
      </c>
      <c r="D1405" s="65" t="s">
        <v>1201</v>
      </c>
      <c r="E1405" s="65" t="s">
        <v>482</v>
      </c>
      <c r="F1405" s="65" t="s">
        <v>8771</v>
      </c>
      <c r="G1405" s="65" t="s">
        <v>5492</v>
      </c>
      <c r="H1405" s="65" t="s">
        <v>482</v>
      </c>
      <c r="I1405" s="65" t="s">
        <v>482</v>
      </c>
      <c r="J1405" s="65" t="s">
        <v>8772</v>
      </c>
      <c r="K1405" s="65" t="s">
        <v>482</v>
      </c>
    </row>
    <row r="1406" spans="1:11">
      <c r="A1406" s="65" t="s">
        <v>4375</v>
      </c>
      <c r="B1406" s="65" t="s">
        <v>1071</v>
      </c>
      <c r="C1406" s="65" t="s">
        <v>8773</v>
      </c>
      <c r="D1406" s="65" t="s">
        <v>1050</v>
      </c>
      <c r="E1406" s="65" t="s">
        <v>482</v>
      </c>
      <c r="F1406" s="65" t="s">
        <v>8774</v>
      </c>
      <c r="G1406" s="65" t="s">
        <v>8775</v>
      </c>
      <c r="H1406" s="65" t="s">
        <v>482</v>
      </c>
      <c r="I1406" s="65" t="s">
        <v>482</v>
      </c>
      <c r="J1406" s="65" t="s">
        <v>101</v>
      </c>
      <c r="K1406" s="65" t="s">
        <v>482</v>
      </c>
    </row>
    <row r="1407" spans="1:11">
      <c r="A1407" s="65" t="s">
        <v>68</v>
      </c>
      <c r="B1407" s="65" t="s">
        <v>8776</v>
      </c>
      <c r="C1407" s="65" t="s">
        <v>8777</v>
      </c>
      <c r="D1407" s="65" t="s">
        <v>1238</v>
      </c>
      <c r="E1407" s="65" t="s">
        <v>482</v>
      </c>
      <c r="F1407" s="65" t="s">
        <v>8778</v>
      </c>
      <c r="G1407" s="65" t="s">
        <v>8779</v>
      </c>
      <c r="H1407" s="65" t="s">
        <v>482</v>
      </c>
      <c r="I1407" s="65" t="s">
        <v>482</v>
      </c>
      <c r="J1407" s="65" t="s">
        <v>8780</v>
      </c>
      <c r="K1407" s="65" t="s">
        <v>482</v>
      </c>
    </row>
    <row r="1408" spans="1:11">
      <c r="A1408" s="65" t="s">
        <v>68</v>
      </c>
      <c r="B1408" s="65" t="s">
        <v>8781</v>
      </c>
      <c r="C1408" s="65" t="s">
        <v>8782</v>
      </c>
      <c r="D1408" s="65" t="s">
        <v>1236</v>
      </c>
      <c r="E1408" s="65" t="s">
        <v>482</v>
      </c>
      <c r="F1408" s="65" t="s">
        <v>8783</v>
      </c>
      <c r="G1408" s="65" t="s">
        <v>8784</v>
      </c>
      <c r="H1408" s="65" t="s">
        <v>482</v>
      </c>
      <c r="I1408" s="65" t="s">
        <v>482</v>
      </c>
      <c r="J1408" s="65" t="s">
        <v>8785</v>
      </c>
      <c r="K1408" s="65" t="s">
        <v>482</v>
      </c>
    </row>
    <row r="1409" spans="1:11">
      <c r="A1409" s="65" t="s">
        <v>7293</v>
      </c>
      <c r="B1409" s="65" t="s">
        <v>1067</v>
      </c>
      <c r="C1409" s="65" t="s">
        <v>8786</v>
      </c>
      <c r="D1409" s="65" t="s">
        <v>1050</v>
      </c>
      <c r="E1409" s="65" t="s">
        <v>482</v>
      </c>
      <c r="F1409" s="65" t="s">
        <v>8787</v>
      </c>
      <c r="G1409" s="65" t="s">
        <v>8788</v>
      </c>
      <c r="H1409" s="65" t="s">
        <v>482</v>
      </c>
      <c r="I1409" s="65" t="s">
        <v>482</v>
      </c>
      <c r="J1409" s="65" t="s">
        <v>1435</v>
      </c>
      <c r="K1409" s="65" t="s">
        <v>482</v>
      </c>
    </row>
    <row r="1410" spans="1:11">
      <c r="A1410" s="65" t="s">
        <v>68</v>
      </c>
      <c r="B1410" s="65" t="s">
        <v>8789</v>
      </c>
      <c r="C1410" s="65" t="s">
        <v>8790</v>
      </c>
      <c r="D1410" s="65" t="s">
        <v>1325</v>
      </c>
      <c r="E1410" s="65" t="s">
        <v>482</v>
      </c>
      <c r="F1410" s="65" t="s">
        <v>8791</v>
      </c>
      <c r="G1410" s="65" t="s">
        <v>8792</v>
      </c>
      <c r="H1410" s="65" t="s">
        <v>482</v>
      </c>
      <c r="I1410" s="65" t="s">
        <v>482</v>
      </c>
      <c r="J1410" s="65" t="s">
        <v>8793</v>
      </c>
      <c r="K1410" s="65" t="s">
        <v>482</v>
      </c>
    </row>
    <row r="1411" spans="1:11">
      <c r="A1411" s="65" t="s">
        <v>68</v>
      </c>
      <c r="B1411" s="65" t="s">
        <v>8794</v>
      </c>
      <c r="C1411" s="65" t="s">
        <v>3538</v>
      </c>
      <c r="D1411" s="65" t="s">
        <v>1325</v>
      </c>
      <c r="E1411" s="65" t="s">
        <v>482</v>
      </c>
      <c r="F1411" s="65" t="s">
        <v>8795</v>
      </c>
      <c r="G1411" s="65" t="s">
        <v>3540</v>
      </c>
      <c r="H1411" s="65" t="s">
        <v>482</v>
      </c>
      <c r="I1411" s="65" t="s">
        <v>482</v>
      </c>
      <c r="J1411" s="65" t="s">
        <v>8796</v>
      </c>
      <c r="K1411" s="65" t="s">
        <v>482</v>
      </c>
    </row>
    <row r="1412" spans="1:11">
      <c r="A1412" s="65" t="s">
        <v>68</v>
      </c>
      <c r="B1412" s="65" t="s">
        <v>8797</v>
      </c>
      <c r="C1412" s="65" t="s">
        <v>8798</v>
      </c>
      <c r="D1412" s="65" t="s">
        <v>1325</v>
      </c>
      <c r="E1412" s="65" t="s">
        <v>482</v>
      </c>
      <c r="F1412" s="65" t="s">
        <v>8799</v>
      </c>
      <c r="G1412" s="65" t="s">
        <v>8800</v>
      </c>
      <c r="H1412" s="65" t="s">
        <v>482</v>
      </c>
      <c r="I1412" s="65" t="s">
        <v>482</v>
      </c>
      <c r="J1412" s="65" t="s">
        <v>8801</v>
      </c>
      <c r="K1412" s="65" t="s">
        <v>482</v>
      </c>
    </row>
    <row r="1413" spans="1:11">
      <c r="A1413" s="65" t="s">
        <v>68</v>
      </c>
      <c r="B1413" s="65" t="s">
        <v>8802</v>
      </c>
      <c r="C1413" s="65" t="s">
        <v>8803</v>
      </c>
      <c r="D1413" s="65" t="s">
        <v>1191</v>
      </c>
      <c r="E1413" s="65" t="s">
        <v>482</v>
      </c>
      <c r="F1413" s="65" t="s">
        <v>8804</v>
      </c>
      <c r="G1413" s="65" t="s">
        <v>8805</v>
      </c>
      <c r="H1413" s="65" t="s">
        <v>482</v>
      </c>
      <c r="I1413" s="65" t="s">
        <v>482</v>
      </c>
      <c r="J1413" s="65" t="s">
        <v>8806</v>
      </c>
      <c r="K1413" s="65" t="s">
        <v>482</v>
      </c>
    </row>
    <row r="1414" spans="1:11">
      <c r="A1414" s="65" t="s">
        <v>68</v>
      </c>
      <c r="B1414" s="65" t="s">
        <v>8807</v>
      </c>
      <c r="C1414" s="65" t="s">
        <v>8808</v>
      </c>
      <c r="D1414" s="65" t="s">
        <v>1191</v>
      </c>
      <c r="E1414" s="65" t="s">
        <v>482</v>
      </c>
      <c r="F1414" s="65" t="s">
        <v>8809</v>
      </c>
      <c r="G1414" s="65" t="s">
        <v>8810</v>
      </c>
      <c r="H1414" s="65" t="s">
        <v>482</v>
      </c>
      <c r="I1414" s="65" t="s">
        <v>482</v>
      </c>
      <c r="J1414" s="65" t="s">
        <v>8811</v>
      </c>
      <c r="K1414" s="65" t="s">
        <v>482</v>
      </c>
    </row>
    <row r="1415" spans="1:11">
      <c r="A1415" s="65" t="s">
        <v>68</v>
      </c>
      <c r="B1415" s="65" t="s">
        <v>8812</v>
      </c>
      <c r="C1415" s="65" t="s">
        <v>8813</v>
      </c>
      <c r="D1415" s="65" t="s">
        <v>1191</v>
      </c>
      <c r="E1415" s="65" t="s">
        <v>482</v>
      </c>
      <c r="F1415" s="65" t="s">
        <v>8814</v>
      </c>
      <c r="G1415" s="65" t="s">
        <v>8815</v>
      </c>
      <c r="H1415" s="65" t="s">
        <v>482</v>
      </c>
      <c r="I1415" s="65" t="s">
        <v>482</v>
      </c>
      <c r="J1415" s="65" t="s">
        <v>8816</v>
      </c>
      <c r="K1415" s="65" t="s">
        <v>482</v>
      </c>
    </row>
    <row r="1416" spans="1:11">
      <c r="A1416" s="65" t="s">
        <v>68</v>
      </c>
      <c r="B1416" s="65" t="s">
        <v>8817</v>
      </c>
      <c r="C1416" s="65" t="s">
        <v>8803</v>
      </c>
      <c r="D1416" s="65" t="s">
        <v>1191</v>
      </c>
      <c r="E1416" s="65" t="s">
        <v>482</v>
      </c>
      <c r="F1416" s="65" t="s">
        <v>8818</v>
      </c>
      <c r="G1416" s="65" t="s">
        <v>8805</v>
      </c>
      <c r="H1416" s="65" t="s">
        <v>482</v>
      </c>
      <c r="I1416" s="65" t="s">
        <v>482</v>
      </c>
      <c r="J1416" s="65" t="s">
        <v>8819</v>
      </c>
      <c r="K1416" s="65" t="s">
        <v>482</v>
      </c>
    </row>
    <row r="1417" spans="1:11">
      <c r="A1417" s="65" t="s">
        <v>68</v>
      </c>
      <c r="B1417" s="65" t="s">
        <v>8820</v>
      </c>
      <c r="C1417" s="65" t="s">
        <v>8821</v>
      </c>
      <c r="D1417" s="65" t="s">
        <v>1191</v>
      </c>
      <c r="E1417" s="65" t="s">
        <v>482</v>
      </c>
      <c r="F1417" s="65" t="s">
        <v>8822</v>
      </c>
      <c r="G1417" s="65" t="s">
        <v>8823</v>
      </c>
      <c r="H1417" s="65" t="s">
        <v>482</v>
      </c>
      <c r="I1417" s="65" t="s">
        <v>482</v>
      </c>
      <c r="J1417" s="65" t="s">
        <v>8824</v>
      </c>
      <c r="K1417" s="65" t="s">
        <v>482</v>
      </c>
    </row>
    <row r="1418" spans="1:11">
      <c r="A1418" s="65" t="s">
        <v>68</v>
      </c>
      <c r="B1418" s="65" t="s">
        <v>8825</v>
      </c>
      <c r="C1418" s="65" t="s">
        <v>8826</v>
      </c>
      <c r="D1418" s="65" t="s">
        <v>1191</v>
      </c>
      <c r="E1418" s="65" t="s">
        <v>482</v>
      </c>
      <c r="F1418" s="65" t="s">
        <v>8827</v>
      </c>
      <c r="G1418" s="65" t="s">
        <v>8828</v>
      </c>
      <c r="H1418" s="65" t="s">
        <v>482</v>
      </c>
      <c r="I1418" s="65" t="s">
        <v>482</v>
      </c>
      <c r="J1418" s="65" t="s">
        <v>8829</v>
      </c>
      <c r="K1418" s="65" t="s">
        <v>482</v>
      </c>
    </row>
    <row r="1419" spans="1:11">
      <c r="A1419" s="65" t="s">
        <v>68</v>
      </c>
      <c r="B1419" s="65" t="s">
        <v>8830</v>
      </c>
      <c r="C1419" s="65" t="s">
        <v>8831</v>
      </c>
      <c r="D1419" s="65" t="s">
        <v>1191</v>
      </c>
      <c r="E1419" s="65" t="s">
        <v>482</v>
      </c>
      <c r="F1419" s="65" t="s">
        <v>8832</v>
      </c>
      <c r="G1419" s="65" t="s">
        <v>8833</v>
      </c>
      <c r="H1419" s="65" t="s">
        <v>482</v>
      </c>
      <c r="I1419" s="65" t="s">
        <v>482</v>
      </c>
      <c r="J1419" s="65" t="s">
        <v>8834</v>
      </c>
      <c r="K1419" s="65" t="s">
        <v>482</v>
      </c>
    </row>
    <row r="1420" spans="1:11">
      <c r="A1420" s="65" t="s">
        <v>68</v>
      </c>
      <c r="B1420" s="65" t="s">
        <v>8835</v>
      </c>
      <c r="C1420" s="65" t="s">
        <v>8836</v>
      </c>
      <c r="D1420" s="65" t="s">
        <v>1191</v>
      </c>
      <c r="E1420" s="65" t="s">
        <v>482</v>
      </c>
      <c r="F1420" s="65" t="s">
        <v>8837</v>
      </c>
      <c r="G1420" s="65" t="s">
        <v>8838</v>
      </c>
      <c r="H1420" s="65" t="s">
        <v>482</v>
      </c>
      <c r="I1420" s="65" t="s">
        <v>482</v>
      </c>
      <c r="J1420" s="65" t="s">
        <v>8839</v>
      </c>
      <c r="K1420" s="65" t="s">
        <v>482</v>
      </c>
    </row>
    <row r="1421" spans="1:11">
      <c r="A1421" s="65" t="s">
        <v>68</v>
      </c>
      <c r="B1421" s="65" t="s">
        <v>8840</v>
      </c>
      <c r="C1421" s="65" t="s">
        <v>8841</v>
      </c>
      <c r="D1421" s="65" t="s">
        <v>1326</v>
      </c>
      <c r="E1421" s="65" t="s">
        <v>482</v>
      </c>
      <c r="F1421" s="65" t="s">
        <v>8842</v>
      </c>
      <c r="G1421" s="65" t="s">
        <v>8843</v>
      </c>
      <c r="H1421" s="65" t="s">
        <v>482</v>
      </c>
      <c r="I1421" s="65" t="s">
        <v>482</v>
      </c>
      <c r="J1421" s="65" t="s">
        <v>594</v>
      </c>
      <c r="K1421" s="65" t="s">
        <v>482</v>
      </c>
    </row>
    <row r="1422" spans="1:11">
      <c r="A1422" s="65" t="s">
        <v>68</v>
      </c>
      <c r="B1422" s="65" t="s">
        <v>8844</v>
      </c>
      <c r="C1422" s="65" t="s">
        <v>8845</v>
      </c>
      <c r="D1422" s="65" t="s">
        <v>1326</v>
      </c>
      <c r="E1422" s="65" t="s">
        <v>482</v>
      </c>
      <c r="F1422" s="65" t="s">
        <v>8846</v>
      </c>
      <c r="G1422" s="65" t="s">
        <v>8847</v>
      </c>
      <c r="H1422" s="65" t="s">
        <v>482</v>
      </c>
      <c r="I1422" s="65" t="s">
        <v>482</v>
      </c>
      <c r="J1422" s="65" t="s">
        <v>8848</v>
      </c>
      <c r="K1422" s="65" t="s">
        <v>482</v>
      </c>
    </row>
    <row r="1423" spans="1:11">
      <c r="A1423" s="65" t="s">
        <v>68</v>
      </c>
      <c r="B1423" s="65" t="s">
        <v>8849</v>
      </c>
      <c r="C1423" s="65" t="s">
        <v>8850</v>
      </c>
      <c r="D1423" s="65" t="s">
        <v>1326</v>
      </c>
      <c r="E1423" s="65" t="s">
        <v>482</v>
      </c>
      <c r="F1423" s="65" t="s">
        <v>8851</v>
      </c>
      <c r="G1423" s="65" t="s">
        <v>8852</v>
      </c>
      <c r="H1423" s="65" t="s">
        <v>482</v>
      </c>
      <c r="I1423" s="65" t="s">
        <v>482</v>
      </c>
      <c r="J1423" s="65" t="s">
        <v>8853</v>
      </c>
      <c r="K1423" s="65" t="s">
        <v>482</v>
      </c>
    </row>
    <row r="1424" spans="1:11">
      <c r="A1424" s="65" t="s">
        <v>68</v>
      </c>
      <c r="B1424" s="65" t="s">
        <v>8854</v>
      </c>
      <c r="C1424" s="65" t="s">
        <v>8855</v>
      </c>
      <c r="D1424" s="65" t="s">
        <v>1326</v>
      </c>
      <c r="E1424" s="65" t="s">
        <v>482</v>
      </c>
      <c r="F1424" s="65" t="s">
        <v>8856</v>
      </c>
      <c r="G1424" s="65" t="s">
        <v>8857</v>
      </c>
      <c r="H1424" s="65" t="s">
        <v>482</v>
      </c>
      <c r="I1424" s="65" t="s">
        <v>482</v>
      </c>
      <c r="J1424" s="65" t="s">
        <v>8858</v>
      </c>
      <c r="K1424" s="65" t="s">
        <v>482</v>
      </c>
    </row>
    <row r="1425" spans="1:11">
      <c r="A1425" s="65" t="s">
        <v>68</v>
      </c>
      <c r="B1425" s="65" t="s">
        <v>8859</v>
      </c>
      <c r="C1425" s="65" t="s">
        <v>8860</v>
      </c>
      <c r="D1425" s="65" t="s">
        <v>1326</v>
      </c>
      <c r="E1425" s="65" t="s">
        <v>482</v>
      </c>
      <c r="F1425" s="65" t="s">
        <v>8861</v>
      </c>
      <c r="G1425" s="65" t="s">
        <v>8862</v>
      </c>
      <c r="H1425" s="65" t="s">
        <v>482</v>
      </c>
      <c r="I1425" s="65" t="s">
        <v>482</v>
      </c>
      <c r="J1425" s="65" t="s">
        <v>8863</v>
      </c>
      <c r="K1425" s="65" t="s">
        <v>482</v>
      </c>
    </row>
    <row r="1426" spans="1:11">
      <c r="A1426" s="65" t="s">
        <v>68</v>
      </c>
      <c r="B1426" s="65" t="s">
        <v>8864</v>
      </c>
      <c r="C1426" s="65" t="s">
        <v>8865</v>
      </c>
      <c r="D1426" s="65" t="s">
        <v>1327</v>
      </c>
      <c r="E1426" s="65" t="s">
        <v>482</v>
      </c>
      <c r="F1426" s="65" t="s">
        <v>8866</v>
      </c>
      <c r="G1426" s="65" t="s">
        <v>8867</v>
      </c>
      <c r="H1426" s="65" t="s">
        <v>482</v>
      </c>
      <c r="I1426" s="65" t="s">
        <v>482</v>
      </c>
      <c r="J1426" s="65" t="s">
        <v>8868</v>
      </c>
      <c r="K1426" s="65" t="s">
        <v>482</v>
      </c>
    </row>
    <row r="1427" spans="1:11">
      <c r="A1427" s="65" t="s">
        <v>68</v>
      </c>
      <c r="B1427" s="65" t="s">
        <v>8869</v>
      </c>
      <c r="C1427" s="65" t="s">
        <v>8870</v>
      </c>
      <c r="D1427" s="65" t="s">
        <v>1192</v>
      </c>
      <c r="E1427" s="65" t="s">
        <v>482</v>
      </c>
      <c r="F1427" s="65" t="s">
        <v>8871</v>
      </c>
      <c r="G1427" s="65" t="s">
        <v>8872</v>
      </c>
      <c r="H1427" s="65" t="s">
        <v>482</v>
      </c>
      <c r="I1427" s="65" t="s">
        <v>482</v>
      </c>
      <c r="J1427" s="65" t="s">
        <v>8873</v>
      </c>
      <c r="K1427" s="65" t="s">
        <v>482</v>
      </c>
    </row>
    <row r="1428" spans="1:11">
      <c r="A1428" s="65" t="s">
        <v>68</v>
      </c>
      <c r="B1428" s="65" t="s">
        <v>8874</v>
      </c>
      <c r="C1428" s="65" t="s">
        <v>8875</v>
      </c>
      <c r="D1428" s="65" t="s">
        <v>1327</v>
      </c>
      <c r="E1428" s="65" t="s">
        <v>482</v>
      </c>
      <c r="F1428" s="65" t="s">
        <v>8876</v>
      </c>
      <c r="G1428" s="65" t="s">
        <v>8877</v>
      </c>
      <c r="H1428" s="65" t="s">
        <v>482</v>
      </c>
      <c r="I1428" s="65" t="s">
        <v>482</v>
      </c>
      <c r="J1428" s="65" t="s">
        <v>8878</v>
      </c>
      <c r="K1428" s="65" t="s">
        <v>482</v>
      </c>
    </row>
    <row r="1429" spans="1:11">
      <c r="A1429" s="65" t="s">
        <v>68</v>
      </c>
      <c r="B1429" s="65" t="s">
        <v>8879</v>
      </c>
      <c r="C1429" s="65" t="s">
        <v>8880</v>
      </c>
      <c r="D1429" s="65" t="s">
        <v>1192</v>
      </c>
      <c r="E1429" s="65" t="s">
        <v>482</v>
      </c>
      <c r="F1429" s="65" t="s">
        <v>8881</v>
      </c>
      <c r="G1429" s="65" t="s">
        <v>8882</v>
      </c>
      <c r="H1429" s="65" t="s">
        <v>482</v>
      </c>
      <c r="I1429" s="65" t="s">
        <v>482</v>
      </c>
      <c r="J1429" s="65" t="s">
        <v>8883</v>
      </c>
      <c r="K1429" s="65" t="s">
        <v>482</v>
      </c>
    </row>
    <row r="1430" spans="1:11">
      <c r="A1430" s="65" t="s">
        <v>68</v>
      </c>
      <c r="B1430" s="65" t="s">
        <v>8884</v>
      </c>
      <c r="C1430" s="65" t="s">
        <v>8885</v>
      </c>
      <c r="D1430" s="65" t="s">
        <v>1192</v>
      </c>
      <c r="E1430" s="65" t="s">
        <v>482</v>
      </c>
      <c r="F1430" s="65" t="s">
        <v>8886</v>
      </c>
      <c r="G1430" s="65" t="s">
        <v>8887</v>
      </c>
      <c r="H1430" s="65" t="s">
        <v>482</v>
      </c>
      <c r="I1430" s="65" t="s">
        <v>482</v>
      </c>
      <c r="J1430" s="65" t="s">
        <v>8888</v>
      </c>
      <c r="K1430" s="65" t="s">
        <v>482</v>
      </c>
    </row>
    <row r="1431" spans="1:11">
      <c r="A1431" s="65" t="s">
        <v>68</v>
      </c>
      <c r="B1431" s="65" t="s">
        <v>8889</v>
      </c>
      <c r="C1431" s="65" t="s">
        <v>8890</v>
      </c>
      <c r="D1431" s="65" t="s">
        <v>1193</v>
      </c>
      <c r="E1431" s="65" t="s">
        <v>482</v>
      </c>
      <c r="F1431" s="65" t="s">
        <v>8891</v>
      </c>
      <c r="G1431" s="65" t="s">
        <v>8892</v>
      </c>
      <c r="H1431" s="65" t="s">
        <v>482</v>
      </c>
      <c r="I1431" s="65" t="s">
        <v>482</v>
      </c>
      <c r="J1431" s="65" t="s">
        <v>8893</v>
      </c>
      <c r="K1431" s="65" t="s">
        <v>482</v>
      </c>
    </row>
    <row r="1432" spans="1:11">
      <c r="A1432" s="65" t="s">
        <v>68</v>
      </c>
      <c r="B1432" s="65" t="s">
        <v>8894</v>
      </c>
      <c r="C1432" s="65" t="s">
        <v>8895</v>
      </c>
      <c r="D1432" s="65" t="s">
        <v>1138</v>
      </c>
      <c r="E1432" s="65" t="s">
        <v>482</v>
      </c>
      <c r="F1432" s="65" t="s">
        <v>8896</v>
      </c>
      <c r="G1432" s="65" t="s">
        <v>8897</v>
      </c>
      <c r="H1432" s="65" t="s">
        <v>482</v>
      </c>
      <c r="I1432" s="65" t="s">
        <v>482</v>
      </c>
      <c r="J1432" s="65" t="s">
        <v>8898</v>
      </c>
      <c r="K1432" s="65" t="s">
        <v>482</v>
      </c>
    </row>
    <row r="1433" spans="1:11">
      <c r="A1433" s="65" t="s">
        <v>68</v>
      </c>
      <c r="B1433" s="65" t="s">
        <v>8899</v>
      </c>
      <c r="C1433" s="65" t="s">
        <v>8900</v>
      </c>
      <c r="D1433" s="65" t="s">
        <v>1139</v>
      </c>
      <c r="E1433" s="65" t="s">
        <v>482</v>
      </c>
      <c r="F1433" s="65" t="s">
        <v>8901</v>
      </c>
      <c r="G1433" s="65" t="s">
        <v>8902</v>
      </c>
      <c r="H1433" s="65" t="s">
        <v>482</v>
      </c>
      <c r="I1433" s="65" t="s">
        <v>482</v>
      </c>
      <c r="J1433" s="65" t="s">
        <v>8903</v>
      </c>
      <c r="K1433" s="65" t="s">
        <v>482</v>
      </c>
    </row>
    <row r="1434" spans="1:11">
      <c r="A1434" s="65" t="s">
        <v>68</v>
      </c>
      <c r="B1434" s="65" t="s">
        <v>8904</v>
      </c>
      <c r="C1434" s="65" t="s">
        <v>8905</v>
      </c>
      <c r="D1434" s="65" t="s">
        <v>1140</v>
      </c>
      <c r="E1434" s="65" t="s">
        <v>482</v>
      </c>
      <c r="F1434" s="65" t="s">
        <v>8906</v>
      </c>
      <c r="G1434" s="65" t="s">
        <v>8907</v>
      </c>
      <c r="H1434" s="65" t="s">
        <v>482</v>
      </c>
      <c r="I1434" s="65" t="s">
        <v>482</v>
      </c>
      <c r="J1434" s="65" t="s">
        <v>8908</v>
      </c>
      <c r="K1434" s="65" t="s">
        <v>482</v>
      </c>
    </row>
    <row r="1435" spans="1:11">
      <c r="A1435" s="65" t="s">
        <v>68</v>
      </c>
      <c r="B1435" s="65" t="s">
        <v>8909</v>
      </c>
      <c r="C1435" s="65" t="s">
        <v>8910</v>
      </c>
      <c r="D1435" s="65" t="s">
        <v>1328</v>
      </c>
      <c r="E1435" s="65" t="s">
        <v>482</v>
      </c>
      <c r="F1435" s="65" t="s">
        <v>8911</v>
      </c>
      <c r="G1435" s="65" t="s">
        <v>8912</v>
      </c>
      <c r="H1435" s="65" t="s">
        <v>482</v>
      </c>
      <c r="I1435" s="65" t="s">
        <v>482</v>
      </c>
      <c r="J1435" s="65" t="s">
        <v>2735</v>
      </c>
      <c r="K1435" s="65" t="s">
        <v>482</v>
      </c>
    </row>
    <row r="1436" spans="1:11">
      <c r="A1436" s="65" t="s">
        <v>68</v>
      </c>
      <c r="B1436" s="65" t="s">
        <v>1151</v>
      </c>
      <c r="C1436" s="65" t="s">
        <v>8913</v>
      </c>
      <c r="D1436" s="65" t="s">
        <v>1082</v>
      </c>
      <c r="E1436" s="65" t="s">
        <v>38</v>
      </c>
      <c r="F1436" s="65" t="s">
        <v>8914</v>
      </c>
      <c r="G1436" s="65" t="s">
        <v>8915</v>
      </c>
      <c r="H1436" s="65" t="s">
        <v>482</v>
      </c>
      <c r="I1436" s="65" t="s">
        <v>482</v>
      </c>
      <c r="J1436" s="65" t="s">
        <v>8916</v>
      </c>
      <c r="K1436" s="65" t="s">
        <v>482</v>
      </c>
    </row>
    <row r="1437" spans="1:11">
      <c r="A1437" s="65" t="s">
        <v>68</v>
      </c>
      <c r="B1437" s="65" t="s">
        <v>8917</v>
      </c>
      <c r="C1437" s="65" t="s">
        <v>3557</v>
      </c>
      <c r="D1437" s="65" t="s">
        <v>1151</v>
      </c>
      <c r="E1437" s="65" t="s">
        <v>482</v>
      </c>
      <c r="F1437" s="65" t="s">
        <v>8918</v>
      </c>
      <c r="G1437" s="65" t="s">
        <v>3559</v>
      </c>
      <c r="H1437" s="65" t="s">
        <v>482</v>
      </c>
      <c r="I1437" s="65" t="s">
        <v>482</v>
      </c>
      <c r="J1437" s="65" t="s">
        <v>8919</v>
      </c>
      <c r="K1437" s="65" t="s">
        <v>482</v>
      </c>
    </row>
    <row r="1438" spans="1:11">
      <c r="A1438" s="65" t="s">
        <v>68</v>
      </c>
      <c r="B1438" s="65" t="s">
        <v>8920</v>
      </c>
      <c r="C1438" s="65" t="s">
        <v>3562</v>
      </c>
      <c r="D1438" s="65" t="s">
        <v>1151</v>
      </c>
      <c r="E1438" s="65" t="s">
        <v>482</v>
      </c>
      <c r="F1438" s="65" t="s">
        <v>8921</v>
      </c>
      <c r="G1438" s="65" t="s">
        <v>3564</v>
      </c>
      <c r="H1438" s="65" t="s">
        <v>482</v>
      </c>
      <c r="I1438" s="65" t="s">
        <v>482</v>
      </c>
      <c r="J1438" s="65" t="s">
        <v>8922</v>
      </c>
      <c r="K1438" s="65" t="s">
        <v>482</v>
      </c>
    </row>
    <row r="1439" spans="1:11">
      <c r="A1439" s="65" t="s">
        <v>68</v>
      </c>
      <c r="B1439" s="65" t="s">
        <v>8923</v>
      </c>
      <c r="C1439" s="65" t="s">
        <v>8924</v>
      </c>
      <c r="D1439" s="65" t="s">
        <v>1151</v>
      </c>
      <c r="E1439" s="65" t="s">
        <v>482</v>
      </c>
      <c r="F1439" s="65" t="s">
        <v>8925</v>
      </c>
      <c r="G1439" s="65" t="s">
        <v>8926</v>
      </c>
      <c r="H1439" s="65" t="s">
        <v>482</v>
      </c>
      <c r="I1439" s="65" t="s">
        <v>482</v>
      </c>
      <c r="J1439" s="65" t="s">
        <v>8927</v>
      </c>
      <c r="K1439" s="65" t="s">
        <v>482</v>
      </c>
    </row>
    <row r="1440" spans="1:11">
      <c r="A1440" s="65" t="s">
        <v>68</v>
      </c>
      <c r="B1440" s="65" t="s">
        <v>8928</v>
      </c>
      <c r="C1440" s="65" t="s">
        <v>8929</v>
      </c>
      <c r="D1440" s="65" t="s">
        <v>1151</v>
      </c>
      <c r="E1440" s="65" t="s">
        <v>482</v>
      </c>
      <c r="F1440" s="65" t="s">
        <v>8930</v>
      </c>
      <c r="G1440" s="65" t="s">
        <v>8931</v>
      </c>
      <c r="H1440" s="65" t="s">
        <v>482</v>
      </c>
      <c r="I1440" s="65" t="s">
        <v>482</v>
      </c>
      <c r="J1440" s="65" t="s">
        <v>8932</v>
      </c>
      <c r="K1440" s="65" t="s">
        <v>482</v>
      </c>
    </row>
    <row r="1441" spans="1:11">
      <c r="A1441" s="65" t="s">
        <v>68</v>
      </c>
      <c r="B1441" s="65" t="s">
        <v>8933</v>
      </c>
      <c r="C1441" s="65" t="s">
        <v>8934</v>
      </c>
      <c r="D1441" s="65" t="s">
        <v>1151</v>
      </c>
      <c r="E1441" s="65" t="s">
        <v>482</v>
      </c>
      <c r="F1441" s="65" t="s">
        <v>8935</v>
      </c>
      <c r="G1441" s="65" t="s">
        <v>8936</v>
      </c>
      <c r="H1441" s="65" t="s">
        <v>482</v>
      </c>
      <c r="I1441" s="65" t="s">
        <v>482</v>
      </c>
      <c r="J1441" s="65" t="s">
        <v>8937</v>
      </c>
      <c r="K1441" s="65" t="s">
        <v>482</v>
      </c>
    </row>
    <row r="1442" spans="1:11">
      <c r="A1442" s="65" t="s">
        <v>68</v>
      </c>
      <c r="B1442" s="65" t="s">
        <v>8938</v>
      </c>
      <c r="C1442" s="65" t="s">
        <v>8934</v>
      </c>
      <c r="D1442" s="65" t="s">
        <v>1151</v>
      </c>
      <c r="E1442" s="65" t="s">
        <v>482</v>
      </c>
      <c r="F1442" s="65" t="s">
        <v>8939</v>
      </c>
      <c r="G1442" s="65" t="s">
        <v>8936</v>
      </c>
      <c r="H1442" s="65" t="s">
        <v>482</v>
      </c>
      <c r="I1442" s="65" t="s">
        <v>482</v>
      </c>
      <c r="J1442" s="65" t="s">
        <v>8940</v>
      </c>
      <c r="K1442" s="65" t="s">
        <v>482</v>
      </c>
    </row>
    <row r="1443" spans="1:11">
      <c r="A1443" s="65" t="s">
        <v>68</v>
      </c>
      <c r="B1443" s="65" t="s">
        <v>8941</v>
      </c>
      <c r="C1443" s="65" t="s">
        <v>8942</v>
      </c>
      <c r="D1443" s="65" t="s">
        <v>1151</v>
      </c>
      <c r="E1443" s="65" t="s">
        <v>482</v>
      </c>
      <c r="F1443" s="65" t="s">
        <v>8943</v>
      </c>
      <c r="G1443" s="65" t="s">
        <v>8944</v>
      </c>
      <c r="H1443" s="65" t="s">
        <v>482</v>
      </c>
      <c r="I1443" s="65" t="s">
        <v>482</v>
      </c>
      <c r="J1443" s="65" t="s">
        <v>8945</v>
      </c>
      <c r="K1443" s="65" t="s">
        <v>482</v>
      </c>
    </row>
    <row r="1444" spans="1:11">
      <c r="A1444" s="65" t="s">
        <v>68</v>
      </c>
      <c r="B1444" s="65" t="s">
        <v>8946</v>
      </c>
      <c r="C1444" s="65" t="s">
        <v>8947</v>
      </c>
      <c r="D1444" s="65" t="s">
        <v>1151</v>
      </c>
      <c r="E1444" s="65" t="s">
        <v>482</v>
      </c>
      <c r="F1444" s="65" t="s">
        <v>8948</v>
      </c>
      <c r="G1444" s="65" t="s">
        <v>8949</v>
      </c>
      <c r="H1444" s="65" t="s">
        <v>482</v>
      </c>
      <c r="I1444" s="65" t="s">
        <v>482</v>
      </c>
      <c r="J1444" s="65" t="s">
        <v>8950</v>
      </c>
      <c r="K1444" s="65" t="s">
        <v>482</v>
      </c>
    </row>
    <row r="1445" spans="1:11">
      <c r="A1445" s="65" t="s">
        <v>68</v>
      </c>
      <c r="B1445" s="65" t="s">
        <v>8951</v>
      </c>
      <c r="C1445" s="65" t="s">
        <v>8952</v>
      </c>
      <c r="D1445" s="65" t="s">
        <v>1151</v>
      </c>
      <c r="E1445" s="65" t="s">
        <v>482</v>
      </c>
      <c r="F1445" s="65" t="s">
        <v>8953</v>
      </c>
      <c r="G1445" s="65" t="s">
        <v>8954</v>
      </c>
      <c r="H1445" s="65" t="s">
        <v>482</v>
      </c>
      <c r="I1445" s="65" t="s">
        <v>482</v>
      </c>
      <c r="J1445" s="65" t="s">
        <v>8955</v>
      </c>
      <c r="K1445" s="65" t="s">
        <v>482</v>
      </c>
    </row>
    <row r="1446" spans="1:11">
      <c r="A1446" s="65" t="s">
        <v>68</v>
      </c>
      <c r="B1446" s="65" t="s">
        <v>8956</v>
      </c>
      <c r="C1446" s="65" t="s">
        <v>8957</v>
      </c>
      <c r="D1446" s="65" t="s">
        <v>1151</v>
      </c>
      <c r="E1446" s="65" t="s">
        <v>482</v>
      </c>
      <c r="F1446" s="65" t="s">
        <v>8958</v>
      </c>
      <c r="G1446" s="65" t="s">
        <v>8959</v>
      </c>
      <c r="H1446" s="65" t="s">
        <v>482</v>
      </c>
      <c r="I1446" s="65" t="s">
        <v>482</v>
      </c>
      <c r="J1446" s="65" t="s">
        <v>8960</v>
      </c>
      <c r="K1446" s="65" t="s">
        <v>482</v>
      </c>
    </row>
    <row r="1447" spans="1:11">
      <c r="A1447" s="65" t="s">
        <v>68</v>
      </c>
      <c r="B1447" s="65" t="s">
        <v>8961</v>
      </c>
      <c r="C1447" s="65" t="s">
        <v>8962</v>
      </c>
      <c r="D1447" s="65" t="s">
        <v>1151</v>
      </c>
      <c r="E1447" s="65" t="s">
        <v>482</v>
      </c>
      <c r="F1447" s="65" t="s">
        <v>8963</v>
      </c>
      <c r="G1447" s="65" t="s">
        <v>8964</v>
      </c>
      <c r="H1447" s="65" t="s">
        <v>482</v>
      </c>
      <c r="I1447" s="65" t="s">
        <v>482</v>
      </c>
      <c r="J1447" s="65" t="s">
        <v>8965</v>
      </c>
      <c r="K1447" s="65" t="s">
        <v>482</v>
      </c>
    </row>
    <row r="1448" spans="1:11">
      <c r="A1448" s="65" t="s">
        <v>68</v>
      </c>
      <c r="B1448" s="65" t="s">
        <v>8966</v>
      </c>
      <c r="C1448" s="65" t="s">
        <v>8967</v>
      </c>
      <c r="D1448" s="65" t="s">
        <v>1151</v>
      </c>
      <c r="E1448" s="65" t="s">
        <v>482</v>
      </c>
      <c r="F1448" s="65" t="s">
        <v>8968</v>
      </c>
      <c r="G1448" s="65" t="s">
        <v>8969</v>
      </c>
      <c r="H1448" s="65" t="s">
        <v>482</v>
      </c>
      <c r="I1448" s="65" t="s">
        <v>482</v>
      </c>
      <c r="J1448" s="65" t="s">
        <v>8970</v>
      </c>
      <c r="K1448" s="65" t="s">
        <v>482</v>
      </c>
    </row>
    <row r="1449" spans="1:11">
      <c r="A1449" s="65" t="s">
        <v>68</v>
      </c>
      <c r="B1449" s="65" t="s">
        <v>8971</v>
      </c>
      <c r="C1449" s="65" t="s">
        <v>8972</v>
      </c>
      <c r="D1449" s="65" t="s">
        <v>1151</v>
      </c>
      <c r="E1449" s="65" t="s">
        <v>482</v>
      </c>
      <c r="F1449" s="65" t="s">
        <v>8973</v>
      </c>
      <c r="G1449" s="65" t="s">
        <v>8974</v>
      </c>
      <c r="H1449" s="65" t="s">
        <v>482</v>
      </c>
      <c r="I1449" s="65" t="s">
        <v>482</v>
      </c>
      <c r="J1449" s="65" t="s">
        <v>8975</v>
      </c>
      <c r="K1449" s="65" t="s">
        <v>482</v>
      </c>
    </row>
    <row r="1450" spans="1:11">
      <c r="A1450" s="65" t="s">
        <v>68</v>
      </c>
      <c r="B1450" s="65" t="s">
        <v>8976</v>
      </c>
      <c r="C1450" s="65" t="s">
        <v>8977</v>
      </c>
      <c r="D1450" s="65" t="s">
        <v>1285</v>
      </c>
      <c r="E1450" s="65" t="s">
        <v>482</v>
      </c>
      <c r="F1450" s="65" t="s">
        <v>8978</v>
      </c>
      <c r="G1450" s="65" t="s">
        <v>8979</v>
      </c>
      <c r="H1450" s="65" t="s">
        <v>482</v>
      </c>
      <c r="I1450" s="65" t="s">
        <v>482</v>
      </c>
      <c r="J1450" s="65" t="s">
        <v>2715</v>
      </c>
      <c r="K1450" s="65" t="s">
        <v>482</v>
      </c>
    </row>
    <row r="1451" spans="1:11">
      <c r="A1451" s="65" t="s">
        <v>68</v>
      </c>
      <c r="B1451" s="65" t="s">
        <v>8980</v>
      </c>
      <c r="C1451" s="65" t="s">
        <v>3538</v>
      </c>
      <c r="D1451" s="65" t="s">
        <v>1285</v>
      </c>
      <c r="E1451" s="65" t="s">
        <v>482</v>
      </c>
      <c r="F1451" s="65" t="s">
        <v>8981</v>
      </c>
      <c r="G1451" s="65" t="s">
        <v>3540</v>
      </c>
      <c r="H1451" s="65" t="s">
        <v>482</v>
      </c>
      <c r="I1451" s="65" t="s">
        <v>482</v>
      </c>
      <c r="J1451" s="65" t="s">
        <v>8982</v>
      </c>
      <c r="K1451" s="65" t="s">
        <v>482</v>
      </c>
    </row>
    <row r="1452" spans="1:11">
      <c r="A1452" s="65" t="s">
        <v>68</v>
      </c>
      <c r="B1452" s="65" t="s">
        <v>1286</v>
      </c>
      <c r="C1452" s="65" t="s">
        <v>8983</v>
      </c>
      <c r="D1452" s="65" t="s">
        <v>1076</v>
      </c>
      <c r="E1452" s="65" t="s">
        <v>38</v>
      </c>
      <c r="F1452" s="65" t="s">
        <v>8984</v>
      </c>
      <c r="G1452" s="65" t="s">
        <v>8985</v>
      </c>
      <c r="H1452" s="65" t="s">
        <v>482</v>
      </c>
      <c r="I1452" s="65" t="s">
        <v>482</v>
      </c>
      <c r="J1452" s="65" t="s">
        <v>8986</v>
      </c>
      <c r="K1452" s="65" t="s">
        <v>482</v>
      </c>
    </row>
    <row r="1453" spans="1:11">
      <c r="A1453" s="65" t="s">
        <v>68</v>
      </c>
      <c r="B1453" s="65" t="s">
        <v>8987</v>
      </c>
      <c r="C1453" s="65" t="s">
        <v>3552</v>
      </c>
      <c r="D1453" s="65" t="s">
        <v>1286</v>
      </c>
      <c r="E1453" s="65" t="s">
        <v>482</v>
      </c>
      <c r="F1453" s="65" t="s">
        <v>8988</v>
      </c>
      <c r="G1453" s="65" t="s">
        <v>3554</v>
      </c>
      <c r="H1453" s="65" t="s">
        <v>482</v>
      </c>
      <c r="I1453" s="65" t="s">
        <v>482</v>
      </c>
      <c r="J1453" s="65" t="s">
        <v>8989</v>
      </c>
      <c r="K1453" s="65" t="s">
        <v>482</v>
      </c>
    </row>
    <row r="1454" spans="1:11">
      <c r="A1454" s="65" t="s">
        <v>68</v>
      </c>
      <c r="B1454" s="65" t="s">
        <v>8990</v>
      </c>
      <c r="C1454" s="65" t="s">
        <v>3557</v>
      </c>
      <c r="D1454" s="65" t="s">
        <v>1286</v>
      </c>
      <c r="E1454" s="65" t="s">
        <v>482</v>
      </c>
      <c r="F1454" s="65" t="s">
        <v>8991</v>
      </c>
      <c r="G1454" s="65" t="s">
        <v>3559</v>
      </c>
      <c r="H1454" s="65" t="s">
        <v>482</v>
      </c>
      <c r="I1454" s="65" t="s">
        <v>482</v>
      </c>
      <c r="J1454" s="65" t="s">
        <v>8992</v>
      </c>
      <c r="K1454" s="65" t="s">
        <v>482</v>
      </c>
    </row>
    <row r="1455" spans="1:11">
      <c r="A1455" s="65" t="s">
        <v>68</v>
      </c>
      <c r="B1455" s="65" t="s">
        <v>8993</v>
      </c>
      <c r="C1455" s="65" t="s">
        <v>3562</v>
      </c>
      <c r="D1455" s="65" t="s">
        <v>1286</v>
      </c>
      <c r="E1455" s="65" t="s">
        <v>482</v>
      </c>
      <c r="F1455" s="65" t="s">
        <v>8994</v>
      </c>
      <c r="G1455" s="65" t="s">
        <v>3564</v>
      </c>
      <c r="H1455" s="65" t="s">
        <v>482</v>
      </c>
      <c r="I1455" s="65" t="s">
        <v>482</v>
      </c>
      <c r="J1455" s="65" t="s">
        <v>8995</v>
      </c>
      <c r="K1455" s="65" t="s">
        <v>482</v>
      </c>
    </row>
    <row r="1456" spans="1:11">
      <c r="A1456" s="65" t="s">
        <v>68</v>
      </c>
      <c r="B1456" s="65" t="s">
        <v>8996</v>
      </c>
      <c r="C1456" s="65" t="s">
        <v>8997</v>
      </c>
      <c r="D1456" s="65" t="s">
        <v>1286</v>
      </c>
      <c r="E1456" s="65" t="s">
        <v>482</v>
      </c>
      <c r="F1456" s="65" t="s">
        <v>8998</v>
      </c>
      <c r="G1456" s="65" t="s">
        <v>8999</v>
      </c>
      <c r="H1456" s="65" t="s">
        <v>482</v>
      </c>
      <c r="I1456" s="65" t="s">
        <v>482</v>
      </c>
      <c r="J1456" s="65" t="s">
        <v>9000</v>
      </c>
      <c r="K1456" s="65" t="s">
        <v>482</v>
      </c>
    </row>
    <row r="1457" spans="1:11">
      <c r="A1457" s="65" t="s">
        <v>68</v>
      </c>
      <c r="B1457" s="65" t="s">
        <v>9001</v>
      </c>
      <c r="C1457" s="65" t="s">
        <v>9002</v>
      </c>
      <c r="D1457" s="65" t="s">
        <v>1286</v>
      </c>
      <c r="E1457" s="65" t="s">
        <v>482</v>
      </c>
      <c r="F1457" s="65" t="s">
        <v>9003</v>
      </c>
      <c r="G1457" s="65" t="s">
        <v>9004</v>
      </c>
      <c r="H1457" s="65" t="s">
        <v>482</v>
      </c>
      <c r="I1457" s="65" t="s">
        <v>482</v>
      </c>
      <c r="J1457" s="65" t="s">
        <v>9005</v>
      </c>
      <c r="K1457" s="65" t="s">
        <v>482</v>
      </c>
    </row>
    <row r="1458" spans="1:11">
      <c r="A1458" s="65" t="s">
        <v>68</v>
      </c>
      <c r="B1458" s="65" t="s">
        <v>9006</v>
      </c>
      <c r="C1458" s="65" t="s">
        <v>9007</v>
      </c>
      <c r="D1458" s="65" t="s">
        <v>1286</v>
      </c>
      <c r="E1458" s="65" t="s">
        <v>482</v>
      </c>
      <c r="F1458" s="65" t="s">
        <v>9008</v>
      </c>
      <c r="G1458" s="65" t="s">
        <v>9009</v>
      </c>
      <c r="H1458" s="65" t="s">
        <v>482</v>
      </c>
      <c r="I1458" s="65" t="s">
        <v>482</v>
      </c>
      <c r="J1458" s="65" t="s">
        <v>9010</v>
      </c>
      <c r="K1458" s="65" t="s">
        <v>482</v>
      </c>
    </row>
    <row r="1459" spans="1:11">
      <c r="A1459" s="65" t="s">
        <v>68</v>
      </c>
      <c r="B1459" s="65" t="s">
        <v>9011</v>
      </c>
      <c r="C1459" s="65" t="s">
        <v>9012</v>
      </c>
      <c r="D1459" s="65" t="s">
        <v>1286</v>
      </c>
      <c r="E1459" s="65" t="s">
        <v>482</v>
      </c>
      <c r="F1459" s="65" t="s">
        <v>9013</v>
      </c>
      <c r="G1459" s="65" t="s">
        <v>9014</v>
      </c>
      <c r="H1459" s="65" t="s">
        <v>482</v>
      </c>
      <c r="I1459" s="65" t="s">
        <v>482</v>
      </c>
      <c r="J1459" s="65" t="s">
        <v>9015</v>
      </c>
      <c r="K1459" s="65" t="s">
        <v>482</v>
      </c>
    </row>
    <row r="1460" spans="1:11">
      <c r="A1460" s="65" t="s">
        <v>68</v>
      </c>
      <c r="B1460" s="65" t="s">
        <v>9016</v>
      </c>
      <c r="C1460" s="65" t="s">
        <v>9017</v>
      </c>
      <c r="D1460" s="65" t="s">
        <v>1286</v>
      </c>
      <c r="E1460" s="65" t="s">
        <v>482</v>
      </c>
      <c r="F1460" s="65" t="s">
        <v>9018</v>
      </c>
      <c r="G1460" s="65" t="s">
        <v>9019</v>
      </c>
      <c r="H1460" s="65" t="s">
        <v>482</v>
      </c>
      <c r="I1460" s="65" t="s">
        <v>482</v>
      </c>
      <c r="J1460" s="65" t="s">
        <v>9020</v>
      </c>
      <c r="K1460" s="65" t="s">
        <v>482</v>
      </c>
    </row>
    <row r="1461" spans="1:11">
      <c r="A1461" s="65" t="s">
        <v>68</v>
      </c>
      <c r="B1461" s="65" t="s">
        <v>9021</v>
      </c>
      <c r="C1461" s="65" t="s">
        <v>9022</v>
      </c>
      <c r="D1461" s="65" t="s">
        <v>1286</v>
      </c>
      <c r="E1461" s="65" t="s">
        <v>482</v>
      </c>
      <c r="F1461" s="65" t="s">
        <v>9023</v>
      </c>
      <c r="G1461" s="65" t="s">
        <v>9024</v>
      </c>
      <c r="H1461" s="65" t="s">
        <v>482</v>
      </c>
      <c r="I1461" s="65" t="s">
        <v>482</v>
      </c>
      <c r="J1461" s="65" t="s">
        <v>9025</v>
      </c>
      <c r="K1461" s="65" t="s">
        <v>482</v>
      </c>
    </row>
    <row r="1462" spans="1:11">
      <c r="A1462" s="65" t="s">
        <v>68</v>
      </c>
      <c r="B1462" s="65" t="s">
        <v>9026</v>
      </c>
      <c r="C1462" s="65" t="s">
        <v>9027</v>
      </c>
      <c r="D1462" s="65" t="s">
        <v>1286</v>
      </c>
      <c r="E1462" s="65" t="s">
        <v>482</v>
      </c>
      <c r="F1462" s="65" t="s">
        <v>9028</v>
      </c>
      <c r="G1462" s="65" t="s">
        <v>9029</v>
      </c>
      <c r="H1462" s="65" t="s">
        <v>482</v>
      </c>
      <c r="I1462" s="65" t="s">
        <v>482</v>
      </c>
      <c r="J1462" s="65" t="s">
        <v>9030</v>
      </c>
      <c r="K1462" s="65" t="s">
        <v>482</v>
      </c>
    </row>
    <row r="1463" spans="1:11">
      <c r="A1463" s="65" t="s">
        <v>68</v>
      </c>
      <c r="B1463" s="65" t="s">
        <v>9031</v>
      </c>
      <c r="C1463" s="65" t="s">
        <v>7996</v>
      </c>
      <c r="D1463" s="65" t="s">
        <v>1286</v>
      </c>
      <c r="E1463" s="65" t="s">
        <v>482</v>
      </c>
      <c r="F1463" s="65" t="s">
        <v>9032</v>
      </c>
      <c r="G1463" s="65" t="s">
        <v>7998</v>
      </c>
      <c r="H1463" s="65" t="s">
        <v>482</v>
      </c>
      <c r="I1463" s="65" t="s">
        <v>482</v>
      </c>
      <c r="J1463" s="65" t="s">
        <v>9033</v>
      </c>
      <c r="K1463" s="65" t="s">
        <v>482</v>
      </c>
    </row>
    <row r="1464" spans="1:11">
      <c r="A1464" s="65" t="s">
        <v>68</v>
      </c>
      <c r="B1464" s="65" t="s">
        <v>9034</v>
      </c>
      <c r="C1464" s="65" t="s">
        <v>9035</v>
      </c>
      <c r="D1464" s="65" t="s">
        <v>1286</v>
      </c>
      <c r="E1464" s="65" t="s">
        <v>482</v>
      </c>
      <c r="F1464" s="65" t="s">
        <v>9036</v>
      </c>
      <c r="G1464" s="65" t="s">
        <v>9037</v>
      </c>
      <c r="H1464" s="65" t="s">
        <v>482</v>
      </c>
      <c r="I1464" s="65" t="s">
        <v>482</v>
      </c>
      <c r="J1464" s="65" t="s">
        <v>9038</v>
      </c>
      <c r="K1464" s="65" t="s">
        <v>482</v>
      </c>
    </row>
    <row r="1465" spans="1:11">
      <c r="A1465" s="65" t="s">
        <v>68</v>
      </c>
      <c r="B1465" s="65" t="s">
        <v>9039</v>
      </c>
      <c r="C1465" s="65" t="s">
        <v>9040</v>
      </c>
      <c r="D1465" s="65" t="s">
        <v>1286</v>
      </c>
      <c r="E1465" s="65" t="s">
        <v>482</v>
      </c>
      <c r="F1465" s="65" t="s">
        <v>9041</v>
      </c>
      <c r="G1465" s="65" t="s">
        <v>9042</v>
      </c>
      <c r="H1465" s="65" t="s">
        <v>482</v>
      </c>
      <c r="I1465" s="65" t="s">
        <v>482</v>
      </c>
      <c r="J1465" s="65" t="s">
        <v>9043</v>
      </c>
      <c r="K1465" s="65" t="s">
        <v>482</v>
      </c>
    </row>
    <row r="1466" spans="1:11">
      <c r="A1466" s="65" t="s">
        <v>68</v>
      </c>
      <c r="B1466" s="65" t="s">
        <v>1322</v>
      </c>
      <c r="C1466" s="65" t="s">
        <v>9044</v>
      </c>
      <c r="D1466" s="65" t="s">
        <v>1076</v>
      </c>
      <c r="E1466" s="65" t="s">
        <v>38</v>
      </c>
      <c r="F1466" s="65" t="s">
        <v>9045</v>
      </c>
      <c r="G1466" s="65" t="s">
        <v>9046</v>
      </c>
      <c r="H1466" s="65" t="s">
        <v>482</v>
      </c>
      <c r="I1466" s="65" t="s">
        <v>482</v>
      </c>
      <c r="J1466" s="65" t="s">
        <v>9047</v>
      </c>
      <c r="K1466" s="65" t="s">
        <v>482</v>
      </c>
    </row>
    <row r="1467" spans="1:11">
      <c r="A1467" s="65" t="s">
        <v>68</v>
      </c>
      <c r="B1467" s="65" t="s">
        <v>9048</v>
      </c>
      <c r="C1467" s="65" t="s">
        <v>3552</v>
      </c>
      <c r="D1467" s="65" t="s">
        <v>1322</v>
      </c>
      <c r="E1467" s="65" t="s">
        <v>482</v>
      </c>
      <c r="F1467" s="65" t="s">
        <v>9049</v>
      </c>
      <c r="G1467" s="65" t="s">
        <v>3554</v>
      </c>
      <c r="H1467" s="65" t="s">
        <v>482</v>
      </c>
      <c r="I1467" s="65" t="s">
        <v>482</v>
      </c>
      <c r="J1467" s="65" t="s">
        <v>9050</v>
      </c>
      <c r="K1467" s="65" t="s">
        <v>482</v>
      </c>
    </row>
    <row r="1468" spans="1:11">
      <c r="A1468" s="65" t="s">
        <v>68</v>
      </c>
      <c r="B1468" s="65" t="s">
        <v>9051</v>
      </c>
      <c r="C1468" s="65" t="s">
        <v>3557</v>
      </c>
      <c r="D1468" s="65" t="s">
        <v>1322</v>
      </c>
      <c r="E1468" s="65" t="s">
        <v>482</v>
      </c>
      <c r="F1468" s="65" t="s">
        <v>9052</v>
      </c>
      <c r="G1468" s="65" t="s">
        <v>3559</v>
      </c>
      <c r="H1468" s="65" t="s">
        <v>482</v>
      </c>
      <c r="I1468" s="65" t="s">
        <v>482</v>
      </c>
      <c r="J1468" s="65" t="s">
        <v>9053</v>
      </c>
      <c r="K1468" s="65" t="s">
        <v>482</v>
      </c>
    </row>
    <row r="1469" spans="1:11">
      <c r="A1469" s="65" t="s">
        <v>68</v>
      </c>
      <c r="B1469" s="65" t="s">
        <v>9054</v>
      </c>
      <c r="C1469" s="65" t="s">
        <v>3562</v>
      </c>
      <c r="D1469" s="65" t="s">
        <v>1322</v>
      </c>
      <c r="E1469" s="65" t="s">
        <v>482</v>
      </c>
      <c r="F1469" s="65" t="s">
        <v>9055</v>
      </c>
      <c r="G1469" s="65" t="s">
        <v>3564</v>
      </c>
      <c r="H1469" s="65" t="s">
        <v>482</v>
      </c>
      <c r="I1469" s="65" t="s">
        <v>482</v>
      </c>
      <c r="J1469" s="65" t="s">
        <v>9056</v>
      </c>
      <c r="K1469" s="65" t="s">
        <v>482</v>
      </c>
    </row>
    <row r="1470" spans="1:11">
      <c r="A1470" s="65" t="s">
        <v>68</v>
      </c>
      <c r="B1470" s="65" t="s">
        <v>9057</v>
      </c>
      <c r="C1470" s="65" t="s">
        <v>9058</v>
      </c>
      <c r="D1470" s="65" t="s">
        <v>1322</v>
      </c>
      <c r="E1470" s="65" t="s">
        <v>482</v>
      </c>
      <c r="F1470" s="65" t="s">
        <v>9059</v>
      </c>
      <c r="G1470" s="65" t="s">
        <v>9060</v>
      </c>
      <c r="H1470" s="65" t="s">
        <v>482</v>
      </c>
      <c r="I1470" s="65" t="s">
        <v>482</v>
      </c>
      <c r="J1470" s="65" t="s">
        <v>9061</v>
      </c>
      <c r="K1470" s="65" t="s">
        <v>482</v>
      </c>
    </row>
    <row r="1471" spans="1:11">
      <c r="A1471" s="65" t="s">
        <v>90</v>
      </c>
      <c r="B1471" s="65" t="s">
        <v>1038</v>
      </c>
      <c r="C1471" s="65" t="s">
        <v>5970</v>
      </c>
      <c r="D1471" s="65" t="s">
        <v>1025</v>
      </c>
      <c r="E1471" s="65" t="s">
        <v>482</v>
      </c>
      <c r="F1471" s="65" t="s">
        <v>9062</v>
      </c>
      <c r="G1471" s="65" t="s">
        <v>5972</v>
      </c>
      <c r="H1471" s="65" t="s">
        <v>482</v>
      </c>
      <c r="I1471" s="65" t="s">
        <v>482</v>
      </c>
      <c r="J1471" s="65" t="s">
        <v>47</v>
      </c>
      <c r="K1471" s="65" t="s">
        <v>38</v>
      </c>
    </row>
    <row r="1472" spans="1:11">
      <c r="A1472" s="65" t="s">
        <v>90</v>
      </c>
      <c r="B1472" s="65" t="s">
        <v>1039</v>
      </c>
      <c r="C1472" s="65" t="s">
        <v>9063</v>
      </c>
      <c r="D1472" s="65" t="s">
        <v>1025</v>
      </c>
      <c r="E1472" s="65" t="s">
        <v>482</v>
      </c>
      <c r="F1472" s="65" t="s">
        <v>9064</v>
      </c>
      <c r="G1472" s="65" t="s">
        <v>9065</v>
      </c>
      <c r="H1472" s="65" t="s">
        <v>482</v>
      </c>
      <c r="I1472" s="65" t="s">
        <v>482</v>
      </c>
      <c r="J1472" s="65" t="s">
        <v>1434</v>
      </c>
      <c r="K1472" s="65" t="s">
        <v>38</v>
      </c>
    </row>
    <row r="1473" spans="1:11">
      <c r="A1473" s="65" t="s">
        <v>90</v>
      </c>
      <c r="B1473" s="65" t="s">
        <v>1040</v>
      </c>
      <c r="C1473" s="65" t="s">
        <v>9066</v>
      </c>
      <c r="D1473" s="65" t="s">
        <v>1025</v>
      </c>
      <c r="E1473" s="65" t="s">
        <v>482</v>
      </c>
      <c r="F1473" s="65" t="s">
        <v>9067</v>
      </c>
      <c r="G1473" s="65" t="s">
        <v>9068</v>
      </c>
      <c r="H1473" s="65" t="s">
        <v>482</v>
      </c>
      <c r="I1473" s="65" t="s">
        <v>482</v>
      </c>
      <c r="J1473" s="65" t="s">
        <v>1435</v>
      </c>
      <c r="K1473" s="65" t="s">
        <v>38</v>
      </c>
    </row>
    <row r="1474" spans="1:11">
      <c r="A1474" s="65" t="s">
        <v>90</v>
      </c>
      <c r="B1474" s="65" t="s">
        <v>1041</v>
      </c>
      <c r="C1474" s="65" t="s">
        <v>5965</v>
      </c>
      <c r="D1474" s="65" t="s">
        <v>1025</v>
      </c>
      <c r="E1474" s="65" t="s">
        <v>482</v>
      </c>
      <c r="F1474" s="65" t="s">
        <v>9069</v>
      </c>
      <c r="G1474" s="65" t="s">
        <v>5967</v>
      </c>
      <c r="H1474" s="65" t="s">
        <v>482</v>
      </c>
      <c r="I1474" s="65" t="s">
        <v>482</v>
      </c>
      <c r="J1474" s="65" t="s">
        <v>1436</v>
      </c>
      <c r="K1474" s="65" t="s">
        <v>38</v>
      </c>
    </row>
    <row r="1475" spans="1:11">
      <c r="A1475" s="65" t="s">
        <v>90</v>
      </c>
      <c r="B1475" s="65" t="s">
        <v>1042</v>
      </c>
      <c r="C1475" s="65" t="s">
        <v>4545</v>
      </c>
      <c r="D1475" s="65" t="s">
        <v>1025</v>
      </c>
      <c r="E1475" s="65" t="s">
        <v>482</v>
      </c>
      <c r="F1475" s="65" t="s">
        <v>9070</v>
      </c>
      <c r="G1475" s="65" t="s">
        <v>4547</v>
      </c>
      <c r="H1475" s="65" t="s">
        <v>482</v>
      </c>
      <c r="I1475" s="65" t="s">
        <v>482</v>
      </c>
      <c r="J1475" s="65" t="s">
        <v>109</v>
      </c>
      <c r="K1475" s="65" t="s">
        <v>38</v>
      </c>
    </row>
    <row r="1476" spans="1:11">
      <c r="A1476" s="65" t="s">
        <v>90</v>
      </c>
      <c r="B1476" s="65" t="s">
        <v>1130</v>
      </c>
      <c r="C1476" s="65" t="s">
        <v>9071</v>
      </c>
      <c r="D1476" s="65" t="s">
        <v>1025</v>
      </c>
      <c r="E1476" s="65" t="s">
        <v>482</v>
      </c>
      <c r="F1476" s="65" t="s">
        <v>9072</v>
      </c>
      <c r="G1476" s="65" t="s">
        <v>9073</v>
      </c>
      <c r="H1476" s="65" t="s">
        <v>482</v>
      </c>
      <c r="I1476" s="65" t="s">
        <v>482</v>
      </c>
      <c r="J1476" s="65" t="s">
        <v>101</v>
      </c>
      <c r="K1476" s="65" t="s">
        <v>38</v>
      </c>
    </row>
    <row r="1477" spans="1:11">
      <c r="A1477" s="65" t="s">
        <v>90</v>
      </c>
      <c r="B1477" s="65" t="s">
        <v>1131</v>
      </c>
      <c r="C1477" s="65" t="s">
        <v>9074</v>
      </c>
      <c r="D1477" s="65" t="s">
        <v>1025</v>
      </c>
      <c r="E1477" s="65" t="s">
        <v>482</v>
      </c>
      <c r="F1477" s="65" t="s">
        <v>9075</v>
      </c>
      <c r="G1477" s="65" t="s">
        <v>9076</v>
      </c>
      <c r="H1477" s="65" t="s">
        <v>482</v>
      </c>
      <c r="I1477" s="65" t="s">
        <v>482</v>
      </c>
      <c r="J1477" s="65" t="s">
        <v>41</v>
      </c>
      <c r="K1477" s="65" t="s">
        <v>38</v>
      </c>
    </row>
    <row r="1478" spans="1:11">
      <c r="A1478" s="65" t="s">
        <v>90</v>
      </c>
      <c r="B1478" s="65" t="s">
        <v>1132</v>
      </c>
      <c r="C1478" s="65" t="s">
        <v>9077</v>
      </c>
      <c r="D1478" s="65" t="s">
        <v>1025</v>
      </c>
      <c r="E1478" s="65" t="s">
        <v>482</v>
      </c>
      <c r="F1478" s="65" t="s">
        <v>9078</v>
      </c>
      <c r="G1478" s="65" t="s">
        <v>9079</v>
      </c>
      <c r="H1478" s="65" t="s">
        <v>482</v>
      </c>
      <c r="I1478" s="65" t="s">
        <v>482</v>
      </c>
      <c r="J1478" s="65" t="s">
        <v>49</v>
      </c>
      <c r="K1478" s="65" t="s">
        <v>38</v>
      </c>
    </row>
    <row r="1479" spans="1:11">
      <c r="A1479" s="65" t="s">
        <v>90</v>
      </c>
      <c r="B1479" s="65" t="s">
        <v>1373</v>
      </c>
      <c r="C1479" s="65" t="s">
        <v>9080</v>
      </c>
      <c r="D1479" s="65" t="s">
        <v>1025</v>
      </c>
      <c r="E1479" s="65" t="s">
        <v>482</v>
      </c>
      <c r="F1479" s="65" t="s">
        <v>9081</v>
      </c>
      <c r="G1479" s="65" t="s">
        <v>9082</v>
      </c>
      <c r="H1479" s="65" t="s">
        <v>482</v>
      </c>
      <c r="I1479" s="65" t="s">
        <v>482</v>
      </c>
      <c r="J1479" s="65" t="s">
        <v>1437</v>
      </c>
      <c r="K1479" s="65" t="s">
        <v>38</v>
      </c>
    </row>
    <row r="1480" spans="1:11">
      <c r="A1480" s="65" t="s">
        <v>90</v>
      </c>
      <c r="B1480" s="65" t="s">
        <v>1294</v>
      </c>
      <c r="C1480" s="65" t="s">
        <v>9083</v>
      </c>
      <c r="D1480" s="65" t="s">
        <v>1025</v>
      </c>
      <c r="E1480" s="65" t="s">
        <v>482</v>
      </c>
      <c r="F1480" s="65" t="s">
        <v>9084</v>
      </c>
      <c r="G1480" s="65" t="s">
        <v>9085</v>
      </c>
      <c r="H1480" s="65" t="s">
        <v>482</v>
      </c>
      <c r="I1480" s="65" t="s">
        <v>482</v>
      </c>
      <c r="J1480" s="65" t="s">
        <v>93</v>
      </c>
      <c r="K1480" s="65" t="s">
        <v>38</v>
      </c>
    </row>
    <row r="1481" spans="1:11">
      <c r="A1481" s="65" t="s">
        <v>90</v>
      </c>
      <c r="B1481" s="65" t="s">
        <v>1195</v>
      </c>
      <c r="C1481" s="65" t="s">
        <v>9086</v>
      </c>
      <c r="D1481" s="65" t="s">
        <v>1025</v>
      </c>
      <c r="E1481" s="65" t="s">
        <v>482</v>
      </c>
      <c r="F1481" s="65" t="s">
        <v>9087</v>
      </c>
      <c r="G1481" s="65" t="s">
        <v>9088</v>
      </c>
      <c r="H1481" s="65" t="s">
        <v>482</v>
      </c>
      <c r="I1481" s="65" t="s">
        <v>482</v>
      </c>
      <c r="J1481" s="65" t="s">
        <v>1438</v>
      </c>
      <c r="K1481" s="65" t="s">
        <v>38</v>
      </c>
    </row>
    <row r="1482" spans="1:11">
      <c r="A1482" s="65" t="s">
        <v>90</v>
      </c>
      <c r="B1482" s="65" t="s">
        <v>1196</v>
      </c>
      <c r="C1482" s="65" t="s">
        <v>9089</v>
      </c>
      <c r="D1482" s="65" t="s">
        <v>1025</v>
      </c>
      <c r="E1482" s="65" t="s">
        <v>482</v>
      </c>
      <c r="F1482" s="65" t="s">
        <v>9090</v>
      </c>
      <c r="G1482" s="65" t="s">
        <v>9091</v>
      </c>
      <c r="H1482" s="65" t="s">
        <v>482</v>
      </c>
      <c r="I1482" s="65" t="s">
        <v>482</v>
      </c>
      <c r="J1482" s="65" t="s">
        <v>1439</v>
      </c>
      <c r="K1482" s="65" t="s">
        <v>38</v>
      </c>
    </row>
    <row r="1483" spans="1:11">
      <c r="A1483" s="65" t="s">
        <v>90</v>
      </c>
      <c r="B1483" s="65" t="s">
        <v>1197</v>
      </c>
      <c r="C1483" s="65" t="s">
        <v>9092</v>
      </c>
      <c r="D1483" s="65" t="s">
        <v>1025</v>
      </c>
      <c r="E1483" s="65" t="s">
        <v>482</v>
      </c>
      <c r="F1483" s="65" t="s">
        <v>9093</v>
      </c>
      <c r="G1483" s="65" t="s">
        <v>9094</v>
      </c>
      <c r="H1483" s="65" t="s">
        <v>482</v>
      </c>
      <c r="I1483" s="65" t="s">
        <v>482</v>
      </c>
      <c r="J1483" s="65" t="s">
        <v>48</v>
      </c>
      <c r="K1483" s="65" t="s">
        <v>38</v>
      </c>
    </row>
    <row r="1484" spans="1:11">
      <c r="A1484" s="65" t="s">
        <v>90</v>
      </c>
      <c r="B1484" s="65" t="s">
        <v>1204</v>
      </c>
      <c r="C1484" s="65" t="s">
        <v>9095</v>
      </c>
      <c r="D1484" s="65" t="s">
        <v>1025</v>
      </c>
      <c r="E1484" s="65" t="s">
        <v>482</v>
      </c>
      <c r="F1484" s="65" t="s">
        <v>9096</v>
      </c>
      <c r="G1484" s="65" t="s">
        <v>9097</v>
      </c>
      <c r="H1484" s="65" t="s">
        <v>482</v>
      </c>
      <c r="I1484" s="65" t="s">
        <v>482</v>
      </c>
      <c r="J1484" s="65" t="s">
        <v>56</v>
      </c>
      <c r="K1484" s="65" t="s">
        <v>38</v>
      </c>
    </row>
    <row r="1485" spans="1:11">
      <c r="A1485" s="65" t="s">
        <v>4370</v>
      </c>
      <c r="B1485" s="65" t="s">
        <v>1050</v>
      </c>
      <c r="C1485" s="65" t="s">
        <v>6300</v>
      </c>
      <c r="D1485" s="65" t="s">
        <v>4367</v>
      </c>
      <c r="E1485" s="65" t="s">
        <v>482</v>
      </c>
      <c r="F1485" s="65" t="s">
        <v>9098</v>
      </c>
      <c r="G1485" s="65" t="s">
        <v>6302</v>
      </c>
      <c r="H1485" s="65" t="s">
        <v>482</v>
      </c>
      <c r="I1485" s="65" t="s">
        <v>482</v>
      </c>
      <c r="J1485" s="65" t="s">
        <v>38</v>
      </c>
      <c r="K1485" s="65" t="s">
        <v>482</v>
      </c>
    </row>
    <row r="1486" spans="1:11">
      <c r="A1486" s="65" t="s">
        <v>4370</v>
      </c>
      <c r="B1486" s="65" t="s">
        <v>1025</v>
      </c>
      <c r="C1486" s="65" t="s">
        <v>9099</v>
      </c>
      <c r="D1486" s="65" t="s">
        <v>1050</v>
      </c>
      <c r="E1486" s="65" t="s">
        <v>482</v>
      </c>
      <c r="F1486" s="65" t="s">
        <v>9100</v>
      </c>
      <c r="G1486" s="65" t="s">
        <v>9101</v>
      </c>
      <c r="H1486" s="65" t="s">
        <v>482</v>
      </c>
      <c r="I1486" s="65" t="s">
        <v>482</v>
      </c>
      <c r="J1486" s="65" t="s">
        <v>35</v>
      </c>
      <c r="K1486" s="65" t="s">
        <v>482</v>
      </c>
    </row>
    <row r="1487" spans="1:11">
      <c r="A1487" s="65" t="s">
        <v>4370</v>
      </c>
      <c r="B1487" s="65" t="s">
        <v>1043</v>
      </c>
      <c r="C1487" s="65" t="s">
        <v>9102</v>
      </c>
      <c r="D1487" s="65" t="s">
        <v>1050</v>
      </c>
      <c r="E1487" s="65" t="s">
        <v>482</v>
      </c>
      <c r="F1487" s="65" t="s">
        <v>9103</v>
      </c>
      <c r="G1487" s="65" t="s">
        <v>9104</v>
      </c>
      <c r="H1487" s="65" t="s">
        <v>482</v>
      </c>
      <c r="I1487" s="65" t="s">
        <v>482</v>
      </c>
      <c r="J1487" s="65" t="s">
        <v>15</v>
      </c>
      <c r="K1487" s="65" t="s">
        <v>482</v>
      </c>
    </row>
    <row r="1488" spans="1:11">
      <c r="A1488" s="65" t="s">
        <v>4370</v>
      </c>
      <c r="B1488" s="65" t="s">
        <v>1065</v>
      </c>
      <c r="C1488" s="65" t="s">
        <v>9105</v>
      </c>
      <c r="D1488" s="65" t="s">
        <v>1050</v>
      </c>
      <c r="E1488" s="65" t="s">
        <v>482</v>
      </c>
      <c r="F1488" s="65" t="s">
        <v>9106</v>
      </c>
      <c r="G1488" s="65" t="s">
        <v>9107</v>
      </c>
      <c r="H1488" s="65" t="s">
        <v>482</v>
      </c>
      <c r="I1488" s="65" t="s">
        <v>482</v>
      </c>
      <c r="J1488" s="65" t="s">
        <v>2674</v>
      </c>
      <c r="K1488" s="65" t="s">
        <v>482</v>
      </c>
    </row>
    <row r="1489" spans="1:11">
      <c r="A1489" s="65" t="s">
        <v>4370</v>
      </c>
      <c r="B1489" s="65" t="s">
        <v>1066</v>
      </c>
      <c r="C1489" s="65" t="s">
        <v>9108</v>
      </c>
      <c r="D1489" s="65" t="s">
        <v>1050</v>
      </c>
      <c r="E1489" s="65" t="s">
        <v>482</v>
      </c>
      <c r="F1489" s="65" t="s">
        <v>9109</v>
      </c>
      <c r="G1489" s="65" t="s">
        <v>9110</v>
      </c>
      <c r="H1489" s="65" t="s">
        <v>482</v>
      </c>
      <c r="I1489" s="65" t="s">
        <v>482</v>
      </c>
      <c r="J1489" s="65" t="s">
        <v>36</v>
      </c>
      <c r="K1489" s="65" t="s">
        <v>482</v>
      </c>
    </row>
    <row r="1490" spans="1:11">
      <c r="A1490" s="65" t="s">
        <v>4370</v>
      </c>
      <c r="B1490" s="65" t="s">
        <v>1067</v>
      </c>
      <c r="C1490" s="65" t="s">
        <v>9111</v>
      </c>
      <c r="D1490" s="65" t="s">
        <v>1050</v>
      </c>
      <c r="E1490" s="65" t="s">
        <v>482</v>
      </c>
      <c r="F1490" s="65" t="s">
        <v>9112</v>
      </c>
      <c r="G1490" s="65" t="s">
        <v>9113</v>
      </c>
      <c r="H1490" s="65" t="s">
        <v>482</v>
      </c>
      <c r="I1490" s="65" t="s">
        <v>482</v>
      </c>
      <c r="J1490" s="65" t="s">
        <v>62</v>
      </c>
      <c r="K1490" s="65" t="s">
        <v>482</v>
      </c>
    </row>
    <row r="1491" spans="1:11">
      <c r="A1491" s="65" t="s">
        <v>4370</v>
      </c>
      <c r="B1491" s="65" t="s">
        <v>1068</v>
      </c>
      <c r="C1491" s="65" t="s">
        <v>9114</v>
      </c>
      <c r="D1491" s="65" t="s">
        <v>1050</v>
      </c>
      <c r="E1491" s="65" t="s">
        <v>482</v>
      </c>
      <c r="F1491" s="65" t="s">
        <v>9115</v>
      </c>
      <c r="G1491" s="65" t="s">
        <v>9116</v>
      </c>
      <c r="H1491" s="65" t="s">
        <v>482</v>
      </c>
      <c r="I1491" s="65" t="s">
        <v>482</v>
      </c>
      <c r="J1491" s="65" t="s">
        <v>51</v>
      </c>
      <c r="K1491" s="65" t="s">
        <v>482</v>
      </c>
    </row>
    <row r="1492" spans="1:11">
      <c r="A1492" s="65" t="s">
        <v>4370</v>
      </c>
      <c r="B1492" s="65" t="s">
        <v>1069</v>
      </c>
      <c r="C1492" s="65" t="s">
        <v>9117</v>
      </c>
      <c r="D1492" s="65" t="s">
        <v>1050</v>
      </c>
      <c r="E1492" s="65" t="s">
        <v>482</v>
      </c>
      <c r="F1492" s="65" t="s">
        <v>9118</v>
      </c>
      <c r="G1492" s="65" t="s">
        <v>9119</v>
      </c>
      <c r="H1492" s="65" t="s">
        <v>482</v>
      </c>
      <c r="I1492" s="65" t="s">
        <v>482</v>
      </c>
      <c r="J1492" s="65" t="s">
        <v>129</v>
      </c>
      <c r="K1492" s="65" t="s">
        <v>482</v>
      </c>
    </row>
    <row r="1493" spans="1:11">
      <c r="A1493" s="65" t="s">
        <v>4370</v>
      </c>
      <c r="B1493" s="65" t="s">
        <v>1070</v>
      </c>
      <c r="C1493" s="65" t="s">
        <v>9120</v>
      </c>
      <c r="D1493" s="65" t="s">
        <v>1050</v>
      </c>
      <c r="E1493" s="65" t="s">
        <v>482</v>
      </c>
      <c r="F1493" s="65" t="s">
        <v>9121</v>
      </c>
      <c r="G1493" s="65" t="s">
        <v>9122</v>
      </c>
      <c r="H1493" s="65" t="s">
        <v>482</v>
      </c>
      <c r="I1493" s="65" t="s">
        <v>482</v>
      </c>
      <c r="J1493" s="65" t="s">
        <v>42</v>
      </c>
      <c r="K1493" s="65" t="s">
        <v>482</v>
      </c>
    </row>
    <row r="1494" spans="1:11">
      <c r="A1494" s="65" t="s">
        <v>4370</v>
      </c>
      <c r="B1494" s="65" t="s">
        <v>1071</v>
      </c>
      <c r="C1494" s="65" t="s">
        <v>9123</v>
      </c>
      <c r="D1494" s="65" t="s">
        <v>1050</v>
      </c>
      <c r="E1494" s="65" t="s">
        <v>482</v>
      </c>
      <c r="F1494" s="65" t="s">
        <v>9124</v>
      </c>
      <c r="G1494" s="65" t="s">
        <v>9125</v>
      </c>
      <c r="H1494" s="65" t="s">
        <v>482</v>
      </c>
      <c r="I1494" s="65" t="s">
        <v>482</v>
      </c>
      <c r="J1494" s="65" t="s">
        <v>63</v>
      </c>
      <c r="K1494" s="65" t="s">
        <v>482</v>
      </c>
    </row>
    <row r="1495" spans="1:11">
      <c r="A1495" s="65" t="s">
        <v>4370</v>
      </c>
      <c r="B1495" s="65" t="s">
        <v>1072</v>
      </c>
      <c r="C1495" s="65" t="s">
        <v>9126</v>
      </c>
      <c r="D1495" s="65" t="s">
        <v>1050</v>
      </c>
      <c r="E1495" s="65" t="s">
        <v>482</v>
      </c>
      <c r="F1495" s="65" t="s">
        <v>9127</v>
      </c>
      <c r="G1495" s="65" t="s">
        <v>9128</v>
      </c>
      <c r="H1495" s="65" t="s">
        <v>482</v>
      </c>
      <c r="I1495" s="65" t="s">
        <v>482</v>
      </c>
      <c r="J1495" s="65" t="s">
        <v>4</v>
      </c>
      <c r="K1495" s="65" t="s">
        <v>482</v>
      </c>
    </row>
    <row r="1496" spans="1:11">
      <c r="A1496" s="65" t="s">
        <v>4370</v>
      </c>
      <c r="B1496" s="65" t="s">
        <v>1073</v>
      </c>
      <c r="C1496" s="65" t="s">
        <v>9129</v>
      </c>
      <c r="D1496" s="65" t="s">
        <v>1050</v>
      </c>
      <c r="E1496" s="65" t="s">
        <v>482</v>
      </c>
      <c r="F1496" s="65" t="s">
        <v>9130</v>
      </c>
      <c r="G1496" s="65" t="s">
        <v>9131</v>
      </c>
      <c r="H1496" s="65" t="s">
        <v>482</v>
      </c>
      <c r="I1496" s="65" t="s">
        <v>482</v>
      </c>
      <c r="J1496" s="65" t="s">
        <v>1433</v>
      </c>
      <c r="K1496" s="65" t="s">
        <v>482</v>
      </c>
    </row>
    <row r="1497" spans="1:11">
      <c r="A1497" s="65" t="s">
        <v>68</v>
      </c>
      <c r="B1497" s="65" t="s">
        <v>9132</v>
      </c>
      <c r="C1497" s="65" t="s">
        <v>9133</v>
      </c>
      <c r="D1497" s="65" t="s">
        <v>1240</v>
      </c>
      <c r="E1497" s="65" t="s">
        <v>482</v>
      </c>
      <c r="F1497" s="65" t="s">
        <v>9134</v>
      </c>
      <c r="G1497" s="65" t="s">
        <v>9135</v>
      </c>
      <c r="H1497" s="65" t="s">
        <v>482</v>
      </c>
      <c r="I1497" s="65" t="s">
        <v>482</v>
      </c>
      <c r="J1497" s="65" t="s">
        <v>9136</v>
      </c>
      <c r="K1497" s="65" t="s">
        <v>482</v>
      </c>
    </row>
    <row r="1498" spans="1:11">
      <c r="A1498" s="65" t="s">
        <v>68</v>
      </c>
      <c r="B1498" s="65" t="s">
        <v>9137</v>
      </c>
      <c r="C1498" s="65" t="s">
        <v>9138</v>
      </c>
      <c r="D1498" s="65" t="s">
        <v>1304</v>
      </c>
      <c r="E1498" s="65" t="s">
        <v>482</v>
      </c>
      <c r="F1498" s="65" t="s">
        <v>9139</v>
      </c>
      <c r="G1498" s="65" t="s">
        <v>4579</v>
      </c>
      <c r="H1498" s="65" t="s">
        <v>482</v>
      </c>
      <c r="I1498" s="65" t="s">
        <v>482</v>
      </c>
      <c r="J1498" s="65" t="s">
        <v>9140</v>
      </c>
      <c r="K1498" s="65" t="s">
        <v>482</v>
      </c>
    </row>
    <row r="1499" spans="1:11">
      <c r="A1499" s="65" t="s">
        <v>68</v>
      </c>
      <c r="B1499" s="65" t="s">
        <v>9141</v>
      </c>
      <c r="C1499" s="65" t="s">
        <v>9142</v>
      </c>
      <c r="D1499" s="65" t="s">
        <v>1311</v>
      </c>
      <c r="E1499" s="65" t="s">
        <v>482</v>
      </c>
      <c r="F1499" s="65" t="s">
        <v>9143</v>
      </c>
      <c r="G1499" s="65" t="s">
        <v>9144</v>
      </c>
      <c r="H1499" s="65" t="s">
        <v>482</v>
      </c>
      <c r="I1499" s="65" t="s">
        <v>482</v>
      </c>
      <c r="J1499" s="65" t="s">
        <v>9145</v>
      </c>
      <c r="K1499" s="65" t="s">
        <v>482</v>
      </c>
    </row>
    <row r="1500" spans="1:11">
      <c r="A1500" s="65" t="s">
        <v>68</v>
      </c>
      <c r="B1500" s="65" t="s">
        <v>9146</v>
      </c>
      <c r="C1500" s="65" t="s">
        <v>9147</v>
      </c>
      <c r="D1500" s="65" t="s">
        <v>1156</v>
      </c>
      <c r="E1500" s="65" t="s">
        <v>482</v>
      </c>
      <c r="F1500" s="65" t="s">
        <v>9148</v>
      </c>
      <c r="G1500" s="65" t="s">
        <v>9149</v>
      </c>
      <c r="H1500" s="65" t="s">
        <v>482</v>
      </c>
      <c r="I1500" s="65" t="s">
        <v>482</v>
      </c>
      <c r="J1500" s="65" t="s">
        <v>2755</v>
      </c>
      <c r="K1500" s="65" t="s">
        <v>482</v>
      </c>
    </row>
    <row r="1501" spans="1:11">
      <c r="A1501" s="65" t="s">
        <v>76</v>
      </c>
      <c r="B1501" s="65" t="s">
        <v>1044</v>
      </c>
      <c r="C1501" s="65" t="s">
        <v>9150</v>
      </c>
      <c r="D1501" s="65" t="s">
        <v>1043</v>
      </c>
      <c r="E1501" s="65" t="s">
        <v>482</v>
      </c>
      <c r="F1501" s="65" t="s">
        <v>9151</v>
      </c>
      <c r="G1501" s="65" t="s">
        <v>9152</v>
      </c>
      <c r="H1501" s="65" t="s">
        <v>482</v>
      </c>
      <c r="I1501" s="65" t="s">
        <v>482</v>
      </c>
      <c r="J1501" s="65" t="s">
        <v>36</v>
      </c>
      <c r="K1501" s="65" t="s">
        <v>482</v>
      </c>
    </row>
    <row r="1502" spans="1:11">
      <c r="A1502" s="65" t="s">
        <v>76</v>
      </c>
      <c r="B1502" s="65" t="s">
        <v>1067</v>
      </c>
      <c r="C1502" s="65" t="s">
        <v>9153</v>
      </c>
      <c r="D1502" s="65" t="s">
        <v>1050</v>
      </c>
      <c r="E1502" s="65" t="s">
        <v>482</v>
      </c>
      <c r="F1502" s="65" t="s">
        <v>9154</v>
      </c>
      <c r="G1502" s="65" t="s">
        <v>9155</v>
      </c>
      <c r="H1502" s="65" t="s">
        <v>482</v>
      </c>
      <c r="I1502" s="65" t="s">
        <v>482</v>
      </c>
      <c r="J1502" s="65" t="s">
        <v>4</v>
      </c>
      <c r="K1502" s="65" t="s">
        <v>482</v>
      </c>
    </row>
    <row r="1503" spans="1:11">
      <c r="A1503" s="65" t="s">
        <v>4370</v>
      </c>
      <c r="B1503" s="65" t="s">
        <v>1085</v>
      </c>
      <c r="C1503" s="65" t="s">
        <v>9156</v>
      </c>
      <c r="D1503" s="65" t="s">
        <v>1050</v>
      </c>
      <c r="E1503" s="65" t="s">
        <v>482</v>
      </c>
      <c r="F1503" s="65" t="s">
        <v>9157</v>
      </c>
      <c r="G1503" s="65" t="s">
        <v>9158</v>
      </c>
      <c r="H1503" s="65" t="s">
        <v>482</v>
      </c>
      <c r="I1503" s="65" t="s">
        <v>482</v>
      </c>
      <c r="J1503" s="65" t="s">
        <v>1437</v>
      </c>
      <c r="K1503" s="65" t="s">
        <v>482</v>
      </c>
    </row>
    <row r="1504" spans="1:11">
      <c r="A1504" s="65" t="s">
        <v>4370</v>
      </c>
      <c r="B1504" s="65" t="s">
        <v>1086</v>
      </c>
      <c r="C1504" s="65" t="s">
        <v>9159</v>
      </c>
      <c r="D1504" s="65" t="s">
        <v>1050</v>
      </c>
      <c r="E1504" s="65" t="s">
        <v>482</v>
      </c>
      <c r="F1504" s="65" t="s">
        <v>9160</v>
      </c>
      <c r="G1504" s="65" t="s">
        <v>9161</v>
      </c>
      <c r="H1504" s="65" t="s">
        <v>482</v>
      </c>
      <c r="I1504" s="65" t="s">
        <v>482</v>
      </c>
      <c r="J1504" s="65" t="s">
        <v>93</v>
      </c>
      <c r="K1504" s="65" t="s">
        <v>482</v>
      </c>
    </row>
    <row r="1505" spans="1:11">
      <c r="A1505" s="65" t="s">
        <v>52</v>
      </c>
      <c r="B1505" s="65" t="s">
        <v>1074</v>
      </c>
      <c r="C1505" s="65" t="s">
        <v>9162</v>
      </c>
      <c r="D1505" s="65" t="s">
        <v>1050</v>
      </c>
      <c r="E1505" s="65" t="s">
        <v>482</v>
      </c>
      <c r="F1505" s="65" t="s">
        <v>9163</v>
      </c>
      <c r="G1505" s="65" t="s">
        <v>9164</v>
      </c>
      <c r="H1505" s="65" t="s">
        <v>482</v>
      </c>
      <c r="I1505" s="65" t="s">
        <v>482</v>
      </c>
      <c r="J1505" s="65" t="s">
        <v>5902</v>
      </c>
      <c r="K1505" s="65" t="s">
        <v>482</v>
      </c>
    </row>
    <row r="1506" spans="1:11">
      <c r="A1506" s="65" t="s">
        <v>4370</v>
      </c>
      <c r="B1506" s="65" t="s">
        <v>1084</v>
      </c>
      <c r="C1506" s="65" t="s">
        <v>9165</v>
      </c>
      <c r="D1506" s="65" t="s">
        <v>1050</v>
      </c>
      <c r="E1506" s="65" t="s">
        <v>482</v>
      </c>
      <c r="F1506" s="65" t="s">
        <v>9166</v>
      </c>
      <c r="G1506" s="65" t="s">
        <v>9167</v>
      </c>
      <c r="H1506" s="65" t="s">
        <v>482</v>
      </c>
      <c r="I1506" s="65" t="s">
        <v>482</v>
      </c>
      <c r="J1506" s="65" t="s">
        <v>49</v>
      </c>
      <c r="K1506" s="65" t="s">
        <v>482</v>
      </c>
    </row>
    <row r="1507" spans="1:11">
      <c r="A1507" s="65" t="s">
        <v>52</v>
      </c>
      <c r="B1507" s="65" t="s">
        <v>1072</v>
      </c>
      <c r="C1507" s="65" t="s">
        <v>9153</v>
      </c>
      <c r="D1507" s="65" t="s">
        <v>1050</v>
      </c>
      <c r="E1507" s="65" t="s">
        <v>482</v>
      </c>
      <c r="F1507" s="65" t="s">
        <v>9168</v>
      </c>
      <c r="G1507" s="65" t="s">
        <v>9155</v>
      </c>
      <c r="H1507" s="65" t="s">
        <v>482</v>
      </c>
      <c r="I1507" s="65" t="s">
        <v>482</v>
      </c>
      <c r="J1507" s="65" t="s">
        <v>3198</v>
      </c>
      <c r="K1507" s="65" t="s">
        <v>482</v>
      </c>
    </row>
    <row r="1508" spans="1:11">
      <c r="A1508" s="65" t="s">
        <v>52</v>
      </c>
      <c r="B1508" s="65" t="s">
        <v>1073</v>
      </c>
      <c r="C1508" s="65" t="s">
        <v>9169</v>
      </c>
      <c r="D1508" s="65" t="s">
        <v>1050</v>
      </c>
      <c r="E1508" s="65" t="s">
        <v>482</v>
      </c>
      <c r="F1508" s="65" t="s">
        <v>9170</v>
      </c>
      <c r="G1508" s="65" t="s">
        <v>9171</v>
      </c>
      <c r="H1508" s="65" t="s">
        <v>482</v>
      </c>
      <c r="I1508" s="65" t="s">
        <v>482</v>
      </c>
      <c r="J1508" s="65" t="s">
        <v>3273</v>
      </c>
      <c r="K1508" s="65" t="s">
        <v>482</v>
      </c>
    </row>
    <row r="1509" spans="1:11">
      <c r="A1509" s="65" t="s">
        <v>52</v>
      </c>
      <c r="B1509" s="65" t="s">
        <v>1120</v>
      </c>
      <c r="C1509" s="65" t="s">
        <v>9172</v>
      </c>
      <c r="D1509" s="65" t="s">
        <v>1092</v>
      </c>
      <c r="E1509" s="65" t="s">
        <v>482</v>
      </c>
      <c r="F1509" s="65" t="s">
        <v>9173</v>
      </c>
      <c r="G1509" s="65" t="s">
        <v>9174</v>
      </c>
      <c r="H1509" s="65" t="s">
        <v>482</v>
      </c>
      <c r="I1509" s="65" t="s">
        <v>482</v>
      </c>
      <c r="J1509" s="65" t="s">
        <v>1439</v>
      </c>
      <c r="K1509" s="65" t="s">
        <v>38</v>
      </c>
    </row>
    <row r="1510" spans="1:11">
      <c r="A1510" s="65" t="s">
        <v>52</v>
      </c>
      <c r="B1510" s="65" t="s">
        <v>1121</v>
      </c>
      <c r="C1510" s="65" t="s">
        <v>9175</v>
      </c>
      <c r="D1510" s="65" t="s">
        <v>1092</v>
      </c>
      <c r="E1510" s="65" t="s">
        <v>482</v>
      </c>
      <c r="F1510" s="65" t="s">
        <v>9176</v>
      </c>
      <c r="G1510" s="65" t="s">
        <v>9177</v>
      </c>
      <c r="H1510" s="65" t="s">
        <v>482</v>
      </c>
      <c r="I1510" s="65" t="s">
        <v>482</v>
      </c>
      <c r="J1510" s="65" t="s">
        <v>48</v>
      </c>
      <c r="K1510" s="65" t="s">
        <v>38</v>
      </c>
    </row>
    <row r="1511" spans="1:11">
      <c r="A1511" s="65" t="s">
        <v>52</v>
      </c>
      <c r="B1511" s="65" t="s">
        <v>1122</v>
      </c>
      <c r="C1511" s="65" t="s">
        <v>9178</v>
      </c>
      <c r="D1511" s="65" t="s">
        <v>1092</v>
      </c>
      <c r="E1511" s="65" t="s">
        <v>482</v>
      </c>
      <c r="F1511" s="65" t="s">
        <v>9179</v>
      </c>
      <c r="G1511" s="65" t="s">
        <v>9180</v>
      </c>
      <c r="H1511" s="65" t="s">
        <v>482</v>
      </c>
      <c r="I1511" s="65" t="s">
        <v>482</v>
      </c>
      <c r="J1511" s="65" t="s">
        <v>56</v>
      </c>
      <c r="K1511" s="65" t="s">
        <v>38</v>
      </c>
    </row>
    <row r="1512" spans="1:11">
      <c r="A1512" s="65" t="s">
        <v>4375</v>
      </c>
      <c r="B1512" s="65" t="s">
        <v>1027</v>
      </c>
      <c r="C1512" s="65" t="s">
        <v>9181</v>
      </c>
      <c r="D1512" s="65" t="s">
        <v>1025</v>
      </c>
      <c r="E1512" s="65" t="s">
        <v>482</v>
      </c>
      <c r="F1512" s="65" t="s">
        <v>9182</v>
      </c>
      <c r="G1512" s="65" t="s">
        <v>9183</v>
      </c>
      <c r="H1512" s="65" t="s">
        <v>482</v>
      </c>
      <c r="I1512" s="65" t="s">
        <v>482</v>
      </c>
      <c r="J1512" s="65" t="s">
        <v>63</v>
      </c>
      <c r="K1512" s="65" t="s">
        <v>482</v>
      </c>
    </row>
    <row r="1513" spans="1:11">
      <c r="A1513" s="65" t="s">
        <v>4375</v>
      </c>
      <c r="B1513" s="65" t="s">
        <v>1028</v>
      </c>
      <c r="C1513" s="65" t="s">
        <v>9184</v>
      </c>
      <c r="D1513" s="65" t="s">
        <v>1025</v>
      </c>
      <c r="E1513" s="65" t="s">
        <v>482</v>
      </c>
      <c r="F1513" s="65" t="s">
        <v>9185</v>
      </c>
      <c r="G1513" s="65" t="s">
        <v>9186</v>
      </c>
      <c r="H1513" s="65" t="s">
        <v>482</v>
      </c>
      <c r="I1513" s="65" t="s">
        <v>482</v>
      </c>
      <c r="J1513" s="65" t="s">
        <v>4</v>
      </c>
      <c r="K1513" s="65" t="s">
        <v>482</v>
      </c>
    </row>
    <row r="1514" spans="1:11">
      <c r="A1514" s="65" t="s">
        <v>7293</v>
      </c>
      <c r="B1514" s="65" t="s">
        <v>1037</v>
      </c>
      <c r="C1514" s="65" t="s">
        <v>4036</v>
      </c>
      <c r="D1514" s="65" t="s">
        <v>1025</v>
      </c>
      <c r="E1514" s="65" t="s">
        <v>482</v>
      </c>
      <c r="F1514" s="65" t="s">
        <v>9187</v>
      </c>
      <c r="G1514" s="65" t="s">
        <v>4038</v>
      </c>
      <c r="H1514" s="65" t="s">
        <v>482</v>
      </c>
      <c r="I1514" s="65" t="s">
        <v>482</v>
      </c>
      <c r="J1514" s="65" t="s">
        <v>1433</v>
      </c>
      <c r="K1514" s="65" t="s">
        <v>38</v>
      </c>
    </row>
    <row r="1515" spans="1:11">
      <c r="A1515" s="65" t="s">
        <v>7293</v>
      </c>
      <c r="B1515" s="65" t="s">
        <v>1035</v>
      </c>
      <c r="C1515" s="65" t="s">
        <v>6918</v>
      </c>
      <c r="D1515" s="65" t="s">
        <v>1025</v>
      </c>
      <c r="E1515" s="65" t="s">
        <v>482</v>
      </c>
      <c r="F1515" s="65" t="s">
        <v>9188</v>
      </c>
      <c r="G1515" s="65" t="s">
        <v>6920</v>
      </c>
      <c r="H1515" s="65" t="s">
        <v>482</v>
      </c>
      <c r="I1515" s="65" t="s">
        <v>482</v>
      </c>
      <c r="J1515" s="65" t="s">
        <v>4</v>
      </c>
      <c r="K1515" s="65" t="s">
        <v>38</v>
      </c>
    </row>
    <row r="1516" spans="1:11">
      <c r="A1516" s="65" t="s">
        <v>7293</v>
      </c>
      <c r="B1516" s="65" t="s">
        <v>1034</v>
      </c>
      <c r="C1516" s="65" t="s">
        <v>8024</v>
      </c>
      <c r="D1516" s="65" t="s">
        <v>1025</v>
      </c>
      <c r="E1516" s="65" t="s">
        <v>482</v>
      </c>
      <c r="F1516" s="65" t="s">
        <v>9189</v>
      </c>
      <c r="G1516" s="65" t="s">
        <v>8026</v>
      </c>
      <c r="H1516" s="65" t="s">
        <v>482</v>
      </c>
      <c r="I1516" s="65" t="s">
        <v>482</v>
      </c>
      <c r="J1516" s="65" t="s">
        <v>63</v>
      </c>
      <c r="K1516" s="65" t="s">
        <v>38</v>
      </c>
    </row>
    <row r="1517" spans="1:11">
      <c r="A1517" s="65" t="s">
        <v>7293</v>
      </c>
      <c r="B1517" s="65" t="s">
        <v>1033</v>
      </c>
      <c r="C1517" s="65" t="s">
        <v>7806</v>
      </c>
      <c r="D1517" s="65" t="s">
        <v>1025</v>
      </c>
      <c r="E1517" s="65" t="s">
        <v>482</v>
      </c>
      <c r="F1517" s="65" t="s">
        <v>9190</v>
      </c>
      <c r="G1517" s="65" t="s">
        <v>7808</v>
      </c>
      <c r="H1517" s="65" t="s">
        <v>482</v>
      </c>
      <c r="I1517" s="65" t="s">
        <v>482</v>
      </c>
      <c r="J1517" s="65" t="s">
        <v>42</v>
      </c>
      <c r="K1517" s="65" t="s">
        <v>38</v>
      </c>
    </row>
    <row r="1518" spans="1:11">
      <c r="A1518" s="65" t="s">
        <v>7293</v>
      </c>
      <c r="B1518" s="65" t="s">
        <v>1032</v>
      </c>
      <c r="C1518" s="65" t="s">
        <v>7083</v>
      </c>
      <c r="D1518" s="65" t="s">
        <v>1025</v>
      </c>
      <c r="E1518" s="65" t="s">
        <v>482</v>
      </c>
      <c r="F1518" s="65" t="s">
        <v>9191</v>
      </c>
      <c r="G1518" s="65" t="s">
        <v>7085</v>
      </c>
      <c r="H1518" s="65" t="s">
        <v>482</v>
      </c>
      <c r="I1518" s="65" t="s">
        <v>482</v>
      </c>
      <c r="J1518" s="65" t="s">
        <v>129</v>
      </c>
      <c r="K1518" s="65" t="s">
        <v>38</v>
      </c>
    </row>
    <row r="1519" spans="1:11">
      <c r="A1519" s="65" t="s">
        <v>7293</v>
      </c>
      <c r="B1519" s="65" t="s">
        <v>1031</v>
      </c>
      <c r="C1519" s="65" t="s">
        <v>5418</v>
      </c>
      <c r="D1519" s="65" t="s">
        <v>1025</v>
      </c>
      <c r="E1519" s="65" t="s">
        <v>482</v>
      </c>
      <c r="F1519" s="65" t="s">
        <v>9192</v>
      </c>
      <c r="G1519" s="65" t="s">
        <v>5420</v>
      </c>
      <c r="H1519" s="65" t="s">
        <v>482</v>
      </c>
      <c r="I1519" s="65" t="s">
        <v>482</v>
      </c>
      <c r="J1519" s="65" t="s">
        <v>51</v>
      </c>
      <c r="K1519" s="65" t="s">
        <v>38</v>
      </c>
    </row>
    <row r="1520" spans="1:11">
      <c r="A1520" s="65" t="s">
        <v>7293</v>
      </c>
      <c r="B1520" s="65" t="s">
        <v>1030</v>
      </c>
      <c r="C1520" s="65" t="s">
        <v>5225</v>
      </c>
      <c r="D1520" s="65" t="s">
        <v>1025</v>
      </c>
      <c r="E1520" s="65" t="s">
        <v>482</v>
      </c>
      <c r="F1520" s="65" t="s">
        <v>9193</v>
      </c>
      <c r="G1520" s="65" t="s">
        <v>5227</v>
      </c>
      <c r="H1520" s="65" t="s">
        <v>482</v>
      </c>
      <c r="I1520" s="65" t="s">
        <v>482</v>
      </c>
      <c r="J1520" s="65" t="s">
        <v>62</v>
      </c>
      <c r="K1520" s="65" t="s">
        <v>38</v>
      </c>
    </row>
    <row r="1521" spans="1:11">
      <c r="A1521" s="65" t="s">
        <v>7293</v>
      </c>
      <c r="B1521" s="65" t="s">
        <v>1029</v>
      </c>
      <c r="C1521" s="65" t="s">
        <v>3782</v>
      </c>
      <c r="D1521" s="65" t="s">
        <v>1025</v>
      </c>
      <c r="E1521" s="65" t="s">
        <v>482</v>
      </c>
      <c r="F1521" s="65" t="s">
        <v>9194</v>
      </c>
      <c r="G1521" s="65" t="s">
        <v>3784</v>
      </c>
      <c r="H1521" s="65" t="s">
        <v>482</v>
      </c>
      <c r="I1521" s="65" t="s">
        <v>482</v>
      </c>
      <c r="J1521" s="65" t="s">
        <v>36</v>
      </c>
      <c r="K1521" s="65" t="s">
        <v>38</v>
      </c>
    </row>
    <row r="1522" spans="1:11">
      <c r="A1522" s="65" t="s">
        <v>7293</v>
      </c>
      <c r="B1522" s="65" t="s">
        <v>1028</v>
      </c>
      <c r="C1522" s="65" t="s">
        <v>3752</v>
      </c>
      <c r="D1522" s="65" t="s">
        <v>1025</v>
      </c>
      <c r="E1522" s="65" t="s">
        <v>482</v>
      </c>
      <c r="F1522" s="65" t="s">
        <v>9195</v>
      </c>
      <c r="G1522" s="65" t="s">
        <v>3637</v>
      </c>
      <c r="H1522" s="65" t="s">
        <v>482</v>
      </c>
      <c r="I1522" s="65" t="s">
        <v>482</v>
      </c>
      <c r="J1522" s="65" t="s">
        <v>2674</v>
      </c>
      <c r="K1522" s="65" t="s">
        <v>38</v>
      </c>
    </row>
    <row r="1523" spans="1:11">
      <c r="A1523" s="65" t="s">
        <v>68</v>
      </c>
      <c r="B1523" s="65" t="s">
        <v>9196</v>
      </c>
      <c r="C1523" s="65" t="s">
        <v>3557</v>
      </c>
      <c r="D1523" s="65" t="s">
        <v>1295</v>
      </c>
      <c r="E1523" s="65" t="s">
        <v>482</v>
      </c>
      <c r="F1523" s="65" t="s">
        <v>9197</v>
      </c>
      <c r="G1523" s="65" t="s">
        <v>3559</v>
      </c>
      <c r="H1523" s="65" t="s">
        <v>482</v>
      </c>
      <c r="I1523" s="65" t="s">
        <v>482</v>
      </c>
      <c r="J1523" s="65" t="s">
        <v>9198</v>
      </c>
      <c r="K1523" s="65" t="s">
        <v>482</v>
      </c>
    </row>
    <row r="1524" spans="1:11">
      <c r="A1524" s="65" t="s">
        <v>68</v>
      </c>
      <c r="B1524" s="65" t="s">
        <v>9199</v>
      </c>
      <c r="C1524" s="65" t="s">
        <v>9200</v>
      </c>
      <c r="D1524" s="65" t="s">
        <v>1038</v>
      </c>
      <c r="E1524" s="65" t="s">
        <v>482</v>
      </c>
      <c r="F1524" s="65" t="s">
        <v>9201</v>
      </c>
      <c r="G1524" s="65" t="s">
        <v>9202</v>
      </c>
      <c r="H1524" s="65" t="s">
        <v>482</v>
      </c>
      <c r="I1524" s="65" t="s">
        <v>482</v>
      </c>
      <c r="J1524" s="65" t="s">
        <v>677</v>
      </c>
      <c r="K1524" s="65" t="s">
        <v>482</v>
      </c>
    </row>
    <row r="1525" spans="1:11">
      <c r="A1525" s="65" t="s">
        <v>68</v>
      </c>
      <c r="B1525" s="65" t="s">
        <v>1295</v>
      </c>
      <c r="C1525" s="65" t="s">
        <v>9203</v>
      </c>
      <c r="D1525" s="65" t="s">
        <v>1025</v>
      </c>
      <c r="E1525" s="65" t="s">
        <v>38</v>
      </c>
      <c r="F1525" s="65" t="s">
        <v>9204</v>
      </c>
      <c r="G1525" s="65" t="s">
        <v>9205</v>
      </c>
      <c r="H1525" s="65" t="s">
        <v>482</v>
      </c>
      <c r="I1525" s="65" t="s">
        <v>482</v>
      </c>
      <c r="J1525" s="65" t="s">
        <v>9206</v>
      </c>
      <c r="K1525" s="65" t="s">
        <v>482</v>
      </c>
    </row>
    <row r="1526" spans="1:11">
      <c r="A1526" s="65" t="s">
        <v>68</v>
      </c>
      <c r="B1526" s="65" t="s">
        <v>9207</v>
      </c>
      <c r="C1526" s="65" t="s">
        <v>3552</v>
      </c>
      <c r="D1526" s="65" t="s">
        <v>1295</v>
      </c>
      <c r="E1526" s="65" t="s">
        <v>482</v>
      </c>
      <c r="F1526" s="65" t="s">
        <v>9208</v>
      </c>
      <c r="G1526" s="65" t="s">
        <v>3554</v>
      </c>
      <c r="H1526" s="65" t="s">
        <v>482</v>
      </c>
      <c r="I1526" s="65" t="s">
        <v>482</v>
      </c>
      <c r="J1526" s="65" t="s">
        <v>9209</v>
      </c>
      <c r="K1526" s="65" t="s">
        <v>482</v>
      </c>
    </row>
    <row r="1527" spans="1:11">
      <c r="A1527" s="65" t="s">
        <v>68</v>
      </c>
      <c r="B1527" s="65" t="s">
        <v>9210</v>
      </c>
      <c r="C1527" s="65" t="s">
        <v>3562</v>
      </c>
      <c r="D1527" s="65" t="s">
        <v>1295</v>
      </c>
      <c r="E1527" s="65" t="s">
        <v>482</v>
      </c>
      <c r="F1527" s="65" t="s">
        <v>9211</v>
      </c>
      <c r="G1527" s="65" t="s">
        <v>3564</v>
      </c>
      <c r="H1527" s="65" t="s">
        <v>482</v>
      </c>
      <c r="I1527" s="65" t="s">
        <v>482</v>
      </c>
      <c r="J1527" s="65" t="s">
        <v>9212</v>
      </c>
      <c r="K1527" s="65" t="s">
        <v>482</v>
      </c>
    </row>
    <row r="1528" spans="1:11">
      <c r="A1528" s="65" t="s">
        <v>68</v>
      </c>
      <c r="B1528" s="65" t="s">
        <v>9213</v>
      </c>
      <c r="C1528" s="65" t="s">
        <v>3926</v>
      </c>
      <c r="D1528" s="65" t="s">
        <v>1295</v>
      </c>
      <c r="E1528" s="65" t="s">
        <v>482</v>
      </c>
      <c r="F1528" s="65" t="s">
        <v>9214</v>
      </c>
      <c r="G1528" s="65" t="s">
        <v>3928</v>
      </c>
      <c r="H1528" s="65" t="s">
        <v>482</v>
      </c>
      <c r="I1528" s="65" t="s">
        <v>482</v>
      </c>
      <c r="J1528" s="65" t="s">
        <v>9215</v>
      </c>
      <c r="K1528" s="65" t="s">
        <v>482</v>
      </c>
    </row>
    <row r="1529" spans="1:11">
      <c r="A1529" s="65" t="s">
        <v>68</v>
      </c>
      <c r="B1529" s="65" t="s">
        <v>9216</v>
      </c>
      <c r="C1529" s="65" t="s">
        <v>9217</v>
      </c>
      <c r="D1529" s="65" t="s">
        <v>1301</v>
      </c>
      <c r="E1529" s="65" t="s">
        <v>482</v>
      </c>
      <c r="F1529" s="65" t="s">
        <v>9218</v>
      </c>
      <c r="G1529" s="65" t="s">
        <v>9219</v>
      </c>
      <c r="H1529" s="65" t="s">
        <v>482</v>
      </c>
      <c r="I1529" s="65" t="s">
        <v>482</v>
      </c>
      <c r="J1529" s="65" t="s">
        <v>9220</v>
      </c>
      <c r="K1529" s="65" t="s">
        <v>482</v>
      </c>
    </row>
    <row r="1530" spans="1:11">
      <c r="A1530" s="65" t="s">
        <v>68</v>
      </c>
      <c r="B1530" s="65" t="s">
        <v>9221</v>
      </c>
      <c r="C1530" s="65" t="s">
        <v>9222</v>
      </c>
      <c r="D1530" s="65" t="s">
        <v>1233</v>
      </c>
      <c r="E1530" s="65" t="s">
        <v>482</v>
      </c>
      <c r="F1530" s="65" t="s">
        <v>9223</v>
      </c>
      <c r="G1530" s="65" t="s">
        <v>9224</v>
      </c>
      <c r="H1530" s="65" t="s">
        <v>482</v>
      </c>
      <c r="I1530" s="65" t="s">
        <v>482</v>
      </c>
      <c r="J1530" s="65" t="s">
        <v>9225</v>
      </c>
      <c r="K1530" s="65" t="s">
        <v>482</v>
      </c>
    </row>
    <row r="1531" spans="1:11">
      <c r="A1531" s="65" t="s">
        <v>68</v>
      </c>
      <c r="B1531" s="65" t="s">
        <v>9226</v>
      </c>
      <c r="C1531" s="65" t="s">
        <v>9227</v>
      </c>
      <c r="D1531" s="65" t="s">
        <v>1115</v>
      </c>
      <c r="E1531" s="65" t="s">
        <v>482</v>
      </c>
      <c r="F1531" s="65" t="s">
        <v>9228</v>
      </c>
      <c r="G1531" s="65" t="s">
        <v>9229</v>
      </c>
      <c r="H1531" s="65" t="s">
        <v>482</v>
      </c>
      <c r="I1531" s="65" t="s">
        <v>482</v>
      </c>
      <c r="J1531" s="65" t="s">
        <v>9230</v>
      </c>
      <c r="K1531" s="65" t="s">
        <v>482</v>
      </c>
    </row>
    <row r="1532" spans="1:11">
      <c r="A1532" s="65" t="s">
        <v>68</v>
      </c>
      <c r="B1532" s="65" t="s">
        <v>9231</v>
      </c>
      <c r="C1532" s="65" t="s">
        <v>9232</v>
      </c>
      <c r="D1532" s="65" t="s">
        <v>1115</v>
      </c>
      <c r="E1532" s="65" t="s">
        <v>482</v>
      </c>
      <c r="F1532" s="65" t="s">
        <v>9233</v>
      </c>
      <c r="G1532" s="65" t="s">
        <v>9234</v>
      </c>
      <c r="H1532" s="65" t="s">
        <v>482</v>
      </c>
      <c r="I1532" s="65" t="s">
        <v>482</v>
      </c>
      <c r="J1532" s="65" t="s">
        <v>9235</v>
      </c>
      <c r="K1532" s="65" t="s">
        <v>482</v>
      </c>
    </row>
    <row r="1533" spans="1:11">
      <c r="A1533" s="65" t="s">
        <v>68</v>
      </c>
      <c r="B1533" s="65" t="s">
        <v>9236</v>
      </c>
      <c r="C1533" s="65" t="s">
        <v>9237</v>
      </c>
      <c r="D1533" s="65" t="s">
        <v>1232</v>
      </c>
      <c r="E1533" s="65" t="s">
        <v>482</v>
      </c>
      <c r="F1533" s="65" t="s">
        <v>9238</v>
      </c>
      <c r="G1533" s="65" t="s">
        <v>9239</v>
      </c>
      <c r="H1533" s="65" t="s">
        <v>482</v>
      </c>
      <c r="I1533" s="65" t="s">
        <v>482</v>
      </c>
      <c r="J1533" s="65" t="s">
        <v>9240</v>
      </c>
      <c r="K1533" s="65" t="s">
        <v>482</v>
      </c>
    </row>
    <row r="1534" spans="1:11">
      <c r="A1534" s="65" t="s">
        <v>68</v>
      </c>
      <c r="B1534" s="65" t="s">
        <v>9241</v>
      </c>
      <c r="C1534" s="65" t="s">
        <v>9242</v>
      </c>
      <c r="D1534" s="65" t="s">
        <v>1234</v>
      </c>
      <c r="E1534" s="65" t="s">
        <v>482</v>
      </c>
      <c r="F1534" s="65" t="s">
        <v>9243</v>
      </c>
      <c r="G1534" s="65" t="s">
        <v>9244</v>
      </c>
      <c r="H1534" s="65" t="s">
        <v>482</v>
      </c>
      <c r="I1534" s="65" t="s">
        <v>482</v>
      </c>
      <c r="J1534" s="65" t="s">
        <v>9245</v>
      </c>
      <c r="K1534" s="65" t="s">
        <v>482</v>
      </c>
    </row>
    <row r="1535" spans="1:11">
      <c r="A1535" s="65" t="s">
        <v>68</v>
      </c>
      <c r="B1535" s="65" t="s">
        <v>9246</v>
      </c>
      <c r="C1535" s="65" t="s">
        <v>9247</v>
      </c>
      <c r="D1535" s="65" t="s">
        <v>1233</v>
      </c>
      <c r="E1535" s="65" t="s">
        <v>482</v>
      </c>
      <c r="F1535" s="65" t="s">
        <v>9248</v>
      </c>
      <c r="G1535" s="65" t="s">
        <v>9249</v>
      </c>
      <c r="H1535" s="65" t="s">
        <v>482</v>
      </c>
      <c r="I1535" s="65" t="s">
        <v>482</v>
      </c>
      <c r="J1535" s="65" t="s">
        <v>9250</v>
      </c>
      <c r="K1535" s="65" t="s">
        <v>482</v>
      </c>
    </row>
    <row r="1536" spans="1:11">
      <c r="A1536" s="65" t="s">
        <v>68</v>
      </c>
      <c r="B1536" s="65" t="s">
        <v>9251</v>
      </c>
      <c r="C1536" s="65" t="s">
        <v>9252</v>
      </c>
      <c r="D1536" s="65" t="s">
        <v>1234</v>
      </c>
      <c r="E1536" s="65" t="s">
        <v>482</v>
      </c>
      <c r="F1536" s="65" t="s">
        <v>9253</v>
      </c>
      <c r="G1536" s="65" t="s">
        <v>9254</v>
      </c>
      <c r="H1536" s="65" t="s">
        <v>482</v>
      </c>
      <c r="I1536" s="65" t="s">
        <v>482</v>
      </c>
      <c r="J1536" s="65" t="s">
        <v>9255</v>
      </c>
      <c r="K1536" s="65" t="s">
        <v>482</v>
      </c>
    </row>
    <row r="1537" spans="1:11">
      <c r="A1537" s="65" t="s">
        <v>68</v>
      </c>
      <c r="B1537" s="65" t="s">
        <v>9256</v>
      </c>
      <c r="C1537" s="65" t="s">
        <v>9257</v>
      </c>
      <c r="D1537" s="65" t="s">
        <v>1248</v>
      </c>
      <c r="E1537" s="65" t="s">
        <v>482</v>
      </c>
      <c r="F1537" s="65" t="s">
        <v>9258</v>
      </c>
      <c r="G1537" s="65" t="s">
        <v>9259</v>
      </c>
      <c r="H1537" s="65" t="s">
        <v>482</v>
      </c>
      <c r="I1537" s="65" t="s">
        <v>482</v>
      </c>
      <c r="J1537" s="65" t="s">
        <v>9260</v>
      </c>
      <c r="K1537" s="65" t="s">
        <v>482</v>
      </c>
    </row>
    <row r="1538" spans="1:11">
      <c r="A1538" s="65" t="s">
        <v>68</v>
      </c>
      <c r="B1538" s="65" t="s">
        <v>9261</v>
      </c>
      <c r="C1538" s="65" t="s">
        <v>9262</v>
      </c>
      <c r="D1538" s="65" t="s">
        <v>1117</v>
      </c>
      <c r="E1538" s="65" t="s">
        <v>482</v>
      </c>
      <c r="F1538" s="65" t="s">
        <v>9263</v>
      </c>
      <c r="G1538" s="65" t="s">
        <v>9264</v>
      </c>
      <c r="H1538" s="65" t="s">
        <v>482</v>
      </c>
      <c r="I1538" s="65" t="s">
        <v>482</v>
      </c>
      <c r="J1538" s="65" t="s">
        <v>9265</v>
      </c>
      <c r="K1538" s="65" t="s">
        <v>482</v>
      </c>
    </row>
    <row r="1539" spans="1:11">
      <c r="A1539" s="65" t="s">
        <v>68</v>
      </c>
      <c r="B1539" s="65" t="s">
        <v>9266</v>
      </c>
      <c r="C1539" s="65" t="s">
        <v>9267</v>
      </c>
      <c r="D1539" s="65" t="s">
        <v>1118</v>
      </c>
      <c r="E1539" s="65" t="s">
        <v>482</v>
      </c>
      <c r="F1539" s="65" t="s">
        <v>9268</v>
      </c>
      <c r="G1539" s="65" t="s">
        <v>9269</v>
      </c>
      <c r="H1539" s="65" t="s">
        <v>482</v>
      </c>
      <c r="I1539" s="65" t="s">
        <v>482</v>
      </c>
      <c r="J1539" s="65" t="s">
        <v>9270</v>
      </c>
      <c r="K1539" s="65" t="s">
        <v>482</v>
      </c>
    </row>
    <row r="1540" spans="1:11">
      <c r="A1540" s="65" t="s">
        <v>68</v>
      </c>
      <c r="B1540" s="65" t="s">
        <v>9271</v>
      </c>
      <c r="C1540" s="65" t="s">
        <v>9272</v>
      </c>
      <c r="D1540" s="65" t="s">
        <v>1237</v>
      </c>
      <c r="E1540" s="65" t="s">
        <v>482</v>
      </c>
      <c r="F1540" s="65" t="s">
        <v>9273</v>
      </c>
      <c r="G1540" s="65" t="s">
        <v>4492</v>
      </c>
      <c r="H1540" s="65" t="s">
        <v>482</v>
      </c>
      <c r="I1540" s="65" t="s">
        <v>482</v>
      </c>
      <c r="J1540" s="65" t="s">
        <v>9274</v>
      </c>
      <c r="K1540" s="65" t="s">
        <v>482</v>
      </c>
    </row>
    <row r="1541" spans="1:11">
      <c r="A1541" s="65" t="s">
        <v>68</v>
      </c>
      <c r="B1541" s="65" t="s">
        <v>9275</v>
      </c>
      <c r="C1541" s="65" t="s">
        <v>9276</v>
      </c>
      <c r="D1541" s="65" t="s">
        <v>1240</v>
      </c>
      <c r="E1541" s="65" t="s">
        <v>482</v>
      </c>
      <c r="F1541" s="65" t="s">
        <v>9277</v>
      </c>
      <c r="G1541" s="65" t="s">
        <v>9278</v>
      </c>
      <c r="H1541" s="65" t="s">
        <v>482</v>
      </c>
      <c r="I1541" s="65" t="s">
        <v>482</v>
      </c>
      <c r="J1541" s="65" t="s">
        <v>9279</v>
      </c>
      <c r="K1541" s="65" t="s">
        <v>482</v>
      </c>
    </row>
    <row r="1542" spans="1:11">
      <c r="A1542" s="65" t="s">
        <v>68</v>
      </c>
      <c r="B1542" s="65" t="s">
        <v>1081</v>
      </c>
      <c r="C1542" s="65" t="s">
        <v>346</v>
      </c>
      <c r="D1542" s="65" t="s">
        <v>1050</v>
      </c>
      <c r="E1542" s="65" t="s">
        <v>38</v>
      </c>
      <c r="F1542" s="65" t="s">
        <v>9280</v>
      </c>
      <c r="G1542" s="65" t="s">
        <v>7963</v>
      </c>
      <c r="H1542" s="65" t="s">
        <v>482</v>
      </c>
      <c r="I1542" s="65" t="s">
        <v>482</v>
      </c>
      <c r="J1542" s="65" t="s">
        <v>9281</v>
      </c>
      <c r="K1542" s="65" t="s">
        <v>482</v>
      </c>
    </row>
    <row r="1543" spans="1:11">
      <c r="A1543" s="65" t="s">
        <v>68</v>
      </c>
      <c r="B1543" s="65" t="s">
        <v>1410</v>
      </c>
      <c r="C1543" s="65" t="s">
        <v>6781</v>
      </c>
      <c r="D1543" s="65" t="s">
        <v>1081</v>
      </c>
      <c r="E1543" s="65" t="s">
        <v>482</v>
      </c>
      <c r="F1543" s="65" t="s">
        <v>9282</v>
      </c>
      <c r="G1543" s="65" t="s">
        <v>6783</v>
      </c>
      <c r="H1543" s="65" t="s">
        <v>482</v>
      </c>
      <c r="I1543" s="65" t="s">
        <v>482</v>
      </c>
      <c r="J1543" s="65" t="s">
        <v>9283</v>
      </c>
      <c r="K1543" s="65" t="s">
        <v>482</v>
      </c>
    </row>
    <row r="1544" spans="1:11">
      <c r="A1544" s="65" t="s">
        <v>68</v>
      </c>
      <c r="B1544" s="65" t="s">
        <v>1411</v>
      </c>
      <c r="C1544" s="65" t="s">
        <v>3752</v>
      </c>
      <c r="D1544" s="65" t="s">
        <v>1081</v>
      </c>
      <c r="E1544" s="65" t="s">
        <v>482</v>
      </c>
      <c r="F1544" s="65" t="s">
        <v>9284</v>
      </c>
      <c r="G1544" s="65" t="s">
        <v>3637</v>
      </c>
      <c r="H1544" s="65" t="s">
        <v>482</v>
      </c>
      <c r="I1544" s="65" t="s">
        <v>482</v>
      </c>
      <c r="J1544" s="65" t="s">
        <v>9285</v>
      </c>
      <c r="K1544" s="65" t="s">
        <v>482</v>
      </c>
    </row>
    <row r="1545" spans="1:11">
      <c r="A1545" s="65" t="s">
        <v>68</v>
      </c>
      <c r="B1545" s="65" t="s">
        <v>1412</v>
      </c>
      <c r="C1545" s="65" t="s">
        <v>3782</v>
      </c>
      <c r="D1545" s="65" t="s">
        <v>1081</v>
      </c>
      <c r="E1545" s="65" t="s">
        <v>482</v>
      </c>
      <c r="F1545" s="65" t="s">
        <v>9286</v>
      </c>
      <c r="G1545" s="65" t="s">
        <v>3784</v>
      </c>
      <c r="H1545" s="65" t="s">
        <v>482</v>
      </c>
      <c r="I1545" s="65" t="s">
        <v>482</v>
      </c>
      <c r="J1545" s="65" t="s">
        <v>9287</v>
      </c>
      <c r="K1545" s="65" t="s">
        <v>482</v>
      </c>
    </row>
    <row r="1546" spans="1:11">
      <c r="A1546" s="65" t="s">
        <v>68</v>
      </c>
      <c r="B1546" s="65" t="s">
        <v>2039</v>
      </c>
      <c r="C1546" s="65" t="s">
        <v>4581</v>
      </c>
      <c r="D1546" s="65" t="s">
        <v>1081</v>
      </c>
      <c r="E1546" s="65" t="s">
        <v>482</v>
      </c>
      <c r="F1546" s="65" t="s">
        <v>9288</v>
      </c>
      <c r="G1546" s="65" t="s">
        <v>4583</v>
      </c>
      <c r="H1546" s="65" t="s">
        <v>482</v>
      </c>
      <c r="I1546" s="65" t="s">
        <v>482</v>
      </c>
      <c r="J1546" s="65" t="s">
        <v>9289</v>
      </c>
      <c r="K1546" s="65" t="s">
        <v>482</v>
      </c>
    </row>
    <row r="1547" spans="1:11">
      <c r="A1547" s="65" t="s">
        <v>68</v>
      </c>
      <c r="B1547" s="65" t="s">
        <v>2040</v>
      </c>
      <c r="C1547" s="65" t="s">
        <v>5646</v>
      </c>
      <c r="D1547" s="65" t="s">
        <v>1081</v>
      </c>
      <c r="E1547" s="65" t="s">
        <v>482</v>
      </c>
      <c r="F1547" s="65" t="s">
        <v>9290</v>
      </c>
      <c r="G1547" s="65" t="s">
        <v>5648</v>
      </c>
      <c r="H1547" s="65" t="s">
        <v>482</v>
      </c>
      <c r="I1547" s="65" t="s">
        <v>482</v>
      </c>
      <c r="J1547" s="65" t="s">
        <v>9291</v>
      </c>
      <c r="K1547" s="65" t="s">
        <v>482</v>
      </c>
    </row>
    <row r="1548" spans="1:11">
      <c r="A1548" s="65" t="s">
        <v>68</v>
      </c>
      <c r="B1548" s="65" t="s">
        <v>2041</v>
      </c>
      <c r="C1548" s="65" t="s">
        <v>7087</v>
      </c>
      <c r="D1548" s="65" t="s">
        <v>1081</v>
      </c>
      <c r="E1548" s="65" t="s">
        <v>482</v>
      </c>
      <c r="F1548" s="65" t="s">
        <v>9292</v>
      </c>
      <c r="G1548" s="65" t="s">
        <v>7089</v>
      </c>
      <c r="H1548" s="65" t="s">
        <v>482</v>
      </c>
      <c r="I1548" s="65" t="s">
        <v>482</v>
      </c>
      <c r="J1548" s="65" t="s">
        <v>9293</v>
      </c>
      <c r="K1548" s="65" t="s">
        <v>482</v>
      </c>
    </row>
    <row r="1549" spans="1:11">
      <c r="A1549" s="65" t="s">
        <v>68</v>
      </c>
      <c r="B1549" s="65" t="s">
        <v>2042</v>
      </c>
      <c r="C1549" s="65" t="s">
        <v>7806</v>
      </c>
      <c r="D1549" s="65" t="s">
        <v>1081</v>
      </c>
      <c r="E1549" s="65" t="s">
        <v>482</v>
      </c>
      <c r="F1549" s="65" t="s">
        <v>9294</v>
      </c>
      <c r="G1549" s="65" t="s">
        <v>7808</v>
      </c>
      <c r="H1549" s="65" t="s">
        <v>482</v>
      </c>
      <c r="I1549" s="65" t="s">
        <v>482</v>
      </c>
      <c r="J1549" s="65" t="s">
        <v>9295</v>
      </c>
      <c r="K1549" s="65" t="s">
        <v>482</v>
      </c>
    </row>
    <row r="1550" spans="1:11">
      <c r="A1550" s="65" t="s">
        <v>68</v>
      </c>
      <c r="B1550" s="65" t="s">
        <v>2043</v>
      </c>
      <c r="C1550" s="65" t="s">
        <v>9296</v>
      </c>
      <c r="D1550" s="65" t="s">
        <v>1081</v>
      </c>
      <c r="E1550" s="65" t="s">
        <v>482</v>
      </c>
      <c r="F1550" s="65" t="s">
        <v>9297</v>
      </c>
      <c r="G1550" s="65" t="s">
        <v>9298</v>
      </c>
      <c r="H1550" s="65" t="s">
        <v>482</v>
      </c>
      <c r="I1550" s="65" t="s">
        <v>482</v>
      </c>
      <c r="J1550" s="65" t="s">
        <v>9299</v>
      </c>
      <c r="K1550" s="65" t="s">
        <v>482</v>
      </c>
    </row>
    <row r="1551" spans="1:11">
      <c r="A1551" s="65" t="s">
        <v>68</v>
      </c>
      <c r="B1551" s="65" t="s">
        <v>2044</v>
      </c>
      <c r="C1551" s="65" t="s">
        <v>4036</v>
      </c>
      <c r="D1551" s="65" t="s">
        <v>1081</v>
      </c>
      <c r="E1551" s="65" t="s">
        <v>482</v>
      </c>
      <c r="F1551" s="65" t="s">
        <v>9300</v>
      </c>
      <c r="G1551" s="65" t="s">
        <v>4038</v>
      </c>
      <c r="H1551" s="65" t="s">
        <v>482</v>
      </c>
      <c r="I1551" s="65" t="s">
        <v>482</v>
      </c>
      <c r="J1551" s="65" t="s">
        <v>9301</v>
      </c>
      <c r="K1551" s="65" t="s">
        <v>482</v>
      </c>
    </row>
    <row r="1552" spans="1:11">
      <c r="A1552" s="65" t="s">
        <v>68</v>
      </c>
      <c r="B1552" s="65" t="s">
        <v>9302</v>
      </c>
      <c r="C1552" s="65" t="s">
        <v>9303</v>
      </c>
      <c r="D1552" s="65" t="s">
        <v>1082</v>
      </c>
      <c r="E1552" s="65" t="s">
        <v>482</v>
      </c>
      <c r="F1552" s="65" t="s">
        <v>9304</v>
      </c>
      <c r="G1552" s="65" t="s">
        <v>9305</v>
      </c>
      <c r="H1552" s="65" t="s">
        <v>482</v>
      </c>
      <c r="I1552" s="65" t="s">
        <v>482</v>
      </c>
      <c r="J1552" s="65" t="s">
        <v>9306</v>
      </c>
      <c r="K1552" s="65" t="s">
        <v>482</v>
      </c>
    </row>
    <row r="1553" spans="1:11">
      <c r="A1553" s="65" t="s">
        <v>68</v>
      </c>
      <c r="B1553" s="65" t="s">
        <v>9307</v>
      </c>
      <c r="C1553" s="65" t="s">
        <v>9308</v>
      </c>
      <c r="D1553" s="65" t="s">
        <v>1156</v>
      </c>
      <c r="E1553" s="65" t="s">
        <v>482</v>
      </c>
      <c r="F1553" s="65" t="s">
        <v>9309</v>
      </c>
      <c r="G1553" s="65" t="s">
        <v>9310</v>
      </c>
      <c r="H1553" s="65" t="s">
        <v>482</v>
      </c>
      <c r="I1553" s="65" t="s">
        <v>482</v>
      </c>
      <c r="J1553" s="65" t="s">
        <v>2773</v>
      </c>
      <c r="K1553" s="65" t="s">
        <v>482</v>
      </c>
    </row>
    <row r="1554" spans="1:11">
      <c r="A1554" s="65" t="s">
        <v>68</v>
      </c>
      <c r="B1554" s="65" t="s">
        <v>9311</v>
      </c>
      <c r="C1554" s="65" t="s">
        <v>9312</v>
      </c>
      <c r="D1554" s="65" t="s">
        <v>1084</v>
      </c>
      <c r="E1554" s="65" t="s">
        <v>38</v>
      </c>
      <c r="F1554" s="65" t="s">
        <v>9313</v>
      </c>
      <c r="G1554" s="65" t="s">
        <v>9314</v>
      </c>
      <c r="H1554" s="65" t="s">
        <v>482</v>
      </c>
      <c r="I1554" s="65" t="s">
        <v>482</v>
      </c>
      <c r="J1554" s="65" t="s">
        <v>9315</v>
      </c>
      <c r="K1554" s="65" t="s">
        <v>482</v>
      </c>
    </row>
    <row r="1555" spans="1:11">
      <c r="A1555" s="65" t="s">
        <v>68</v>
      </c>
      <c r="B1555" s="65" t="s">
        <v>9316</v>
      </c>
      <c r="C1555" s="65" t="s">
        <v>9317</v>
      </c>
      <c r="D1555" s="65" t="s">
        <v>1084</v>
      </c>
      <c r="E1555" s="65" t="s">
        <v>38</v>
      </c>
      <c r="F1555" s="65" t="s">
        <v>9318</v>
      </c>
      <c r="G1555" s="65" t="s">
        <v>9319</v>
      </c>
      <c r="H1555" s="65" t="s">
        <v>482</v>
      </c>
      <c r="I1555" s="65" t="s">
        <v>482</v>
      </c>
      <c r="J1555" s="65" t="s">
        <v>9320</v>
      </c>
      <c r="K1555" s="65" t="s">
        <v>482</v>
      </c>
    </row>
    <row r="1556" spans="1:11">
      <c r="A1556" s="65" t="s">
        <v>68</v>
      </c>
      <c r="B1556" s="65" t="s">
        <v>9321</v>
      </c>
      <c r="C1556" s="65" t="s">
        <v>9322</v>
      </c>
      <c r="D1556" s="65" t="s">
        <v>1084</v>
      </c>
      <c r="E1556" s="65" t="s">
        <v>38</v>
      </c>
      <c r="F1556" s="65" t="s">
        <v>9323</v>
      </c>
      <c r="G1556" s="65" t="s">
        <v>9324</v>
      </c>
      <c r="H1556" s="65" t="s">
        <v>482</v>
      </c>
      <c r="I1556" s="65" t="s">
        <v>482</v>
      </c>
      <c r="J1556" s="65" t="s">
        <v>9325</v>
      </c>
      <c r="K1556" s="65" t="s">
        <v>482</v>
      </c>
    </row>
    <row r="1557" spans="1:11">
      <c r="A1557" s="65" t="s">
        <v>68</v>
      </c>
      <c r="B1557" s="65" t="s">
        <v>9326</v>
      </c>
      <c r="C1557" s="65" t="s">
        <v>9327</v>
      </c>
      <c r="D1557" s="65" t="s">
        <v>9311</v>
      </c>
      <c r="E1557" s="65" t="s">
        <v>482</v>
      </c>
      <c r="F1557" s="65" t="s">
        <v>9328</v>
      </c>
      <c r="G1557" s="65" t="s">
        <v>9329</v>
      </c>
      <c r="H1557" s="65" t="s">
        <v>482</v>
      </c>
      <c r="I1557" s="65" t="s">
        <v>482</v>
      </c>
      <c r="J1557" s="65" t="s">
        <v>9330</v>
      </c>
      <c r="K1557" s="65" t="s">
        <v>482</v>
      </c>
    </row>
    <row r="1558" spans="1:11">
      <c r="A1558" s="65" t="s">
        <v>68</v>
      </c>
      <c r="B1558" s="65" t="s">
        <v>9331</v>
      </c>
      <c r="C1558" s="65" t="s">
        <v>9332</v>
      </c>
      <c r="D1558" s="65" t="s">
        <v>9311</v>
      </c>
      <c r="E1558" s="65" t="s">
        <v>482</v>
      </c>
      <c r="F1558" s="65" t="s">
        <v>9333</v>
      </c>
      <c r="G1558" s="65" t="s">
        <v>9334</v>
      </c>
      <c r="H1558" s="65" t="s">
        <v>482</v>
      </c>
      <c r="I1558" s="65" t="s">
        <v>482</v>
      </c>
      <c r="J1558" s="65" t="s">
        <v>9335</v>
      </c>
      <c r="K1558" s="65" t="s">
        <v>482</v>
      </c>
    </row>
    <row r="1559" spans="1:11">
      <c r="A1559" s="65" t="s">
        <v>68</v>
      </c>
      <c r="B1559" s="65" t="s">
        <v>9336</v>
      </c>
      <c r="C1559" s="65" t="s">
        <v>9337</v>
      </c>
      <c r="D1559" s="65" t="s">
        <v>9311</v>
      </c>
      <c r="E1559" s="65" t="s">
        <v>482</v>
      </c>
      <c r="F1559" s="65" t="s">
        <v>9338</v>
      </c>
      <c r="G1559" s="65" t="s">
        <v>9339</v>
      </c>
      <c r="H1559" s="65" t="s">
        <v>482</v>
      </c>
      <c r="I1559" s="65" t="s">
        <v>482</v>
      </c>
      <c r="J1559" s="65" t="s">
        <v>9340</v>
      </c>
      <c r="K1559" s="65" t="s">
        <v>482</v>
      </c>
    </row>
    <row r="1560" spans="1:11">
      <c r="A1560" s="65" t="s">
        <v>68</v>
      </c>
      <c r="B1560" s="65" t="s">
        <v>9341</v>
      </c>
      <c r="C1560" s="65" t="s">
        <v>9342</v>
      </c>
      <c r="D1560" s="65" t="s">
        <v>9311</v>
      </c>
      <c r="E1560" s="65" t="s">
        <v>482</v>
      </c>
      <c r="F1560" s="65" t="s">
        <v>9343</v>
      </c>
      <c r="G1560" s="65" t="s">
        <v>9344</v>
      </c>
      <c r="H1560" s="65" t="s">
        <v>482</v>
      </c>
      <c r="I1560" s="65" t="s">
        <v>482</v>
      </c>
      <c r="J1560" s="65" t="s">
        <v>9345</v>
      </c>
      <c r="K1560" s="65" t="s">
        <v>482</v>
      </c>
    </row>
    <row r="1561" spans="1:11">
      <c r="A1561" s="65" t="s">
        <v>68</v>
      </c>
      <c r="B1561" s="65" t="s">
        <v>9346</v>
      </c>
      <c r="C1561" s="65" t="s">
        <v>9347</v>
      </c>
      <c r="D1561" s="65" t="s">
        <v>9311</v>
      </c>
      <c r="E1561" s="65" t="s">
        <v>482</v>
      </c>
      <c r="F1561" s="65" t="s">
        <v>9348</v>
      </c>
      <c r="G1561" s="65" t="s">
        <v>9349</v>
      </c>
      <c r="H1561" s="65" t="s">
        <v>482</v>
      </c>
      <c r="I1561" s="65" t="s">
        <v>482</v>
      </c>
      <c r="J1561" s="65" t="s">
        <v>9350</v>
      </c>
      <c r="K1561" s="65" t="s">
        <v>482</v>
      </c>
    </row>
    <row r="1562" spans="1:11">
      <c r="A1562" s="65" t="s">
        <v>68</v>
      </c>
      <c r="B1562" s="65" t="s">
        <v>9351</v>
      </c>
      <c r="C1562" s="65" t="s">
        <v>9352</v>
      </c>
      <c r="D1562" s="65" t="s">
        <v>9316</v>
      </c>
      <c r="E1562" s="65" t="s">
        <v>482</v>
      </c>
      <c r="F1562" s="65" t="s">
        <v>9353</v>
      </c>
      <c r="G1562" s="65" t="s">
        <v>9354</v>
      </c>
      <c r="H1562" s="65" t="s">
        <v>482</v>
      </c>
      <c r="I1562" s="65" t="s">
        <v>482</v>
      </c>
      <c r="J1562" s="65" t="s">
        <v>9355</v>
      </c>
      <c r="K1562" s="65" t="s">
        <v>482</v>
      </c>
    </row>
    <row r="1563" spans="1:11">
      <c r="A1563" s="65" t="s">
        <v>68</v>
      </c>
      <c r="B1563" s="65" t="s">
        <v>9356</v>
      </c>
      <c r="C1563" s="65" t="s">
        <v>9357</v>
      </c>
      <c r="D1563" s="65" t="s">
        <v>9316</v>
      </c>
      <c r="E1563" s="65" t="s">
        <v>482</v>
      </c>
      <c r="F1563" s="65" t="s">
        <v>9358</v>
      </c>
      <c r="G1563" s="65" t="s">
        <v>9359</v>
      </c>
      <c r="H1563" s="65" t="s">
        <v>482</v>
      </c>
      <c r="I1563" s="65" t="s">
        <v>482</v>
      </c>
      <c r="J1563" s="65" t="s">
        <v>9360</v>
      </c>
      <c r="K1563" s="65" t="s">
        <v>482</v>
      </c>
    </row>
    <row r="1564" spans="1:11">
      <c r="A1564" s="65" t="s">
        <v>68</v>
      </c>
      <c r="B1564" s="65" t="s">
        <v>9361</v>
      </c>
      <c r="C1564" s="65" t="s">
        <v>9362</v>
      </c>
      <c r="D1564" s="65" t="s">
        <v>9316</v>
      </c>
      <c r="E1564" s="65" t="s">
        <v>482</v>
      </c>
      <c r="F1564" s="65" t="s">
        <v>9363</v>
      </c>
      <c r="G1564" s="65" t="s">
        <v>9364</v>
      </c>
      <c r="H1564" s="65" t="s">
        <v>482</v>
      </c>
      <c r="I1564" s="65" t="s">
        <v>482</v>
      </c>
      <c r="J1564" s="65" t="s">
        <v>9365</v>
      </c>
      <c r="K1564" s="65" t="s">
        <v>482</v>
      </c>
    </row>
    <row r="1565" spans="1:11">
      <c r="A1565" s="65" t="s">
        <v>68</v>
      </c>
      <c r="B1565" s="65" t="s">
        <v>9366</v>
      </c>
      <c r="C1565" s="65" t="s">
        <v>9367</v>
      </c>
      <c r="D1565" s="65" t="s">
        <v>9316</v>
      </c>
      <c r="E1565" s="65" t="s">
        <v>482</v>
      </c>
      <c r="F1565" s="65" t="s">
        <v>9368</v>
      </c>
      <c r="G1565" s="65" t="s">
        <v>9369</v>
      </c>
      <c r="H1565" s="65" t="s">
        <v>482</v>
      </c>
      <c r="I1565" s="65" t="s">
        <v>482</v>
      </c>
      <c r="J1565" s="65" t="s">
        <v>9370</v>
      </c>
      <c r="K1565" s="65" t="s">
        <v>482</v>
      </c>
    </row>
    <row r="1566" spans="1:11">
      <c r="A1566" s="65" t="s">
        <v>68</v>
      </c>
      <c r="B1566" s="65" t="s">
        <v>9371</v>
      </c>
      <c r="C1566" s="65" t="s">
        <v>9372</v>
      </c>
      <c r="D1566" s="65" t="s">
        <v>9316</v>
      </c>
      <c r="E1566" s="65" t="s">
        <v>482</v>
      </c>
      <c r="F1566" s="65" t="s">
        <v>9373</v>
      </c>
      <c r="G1566" s="65" t="s">
        <v>9374</v>
      </c>
      <c r="H1566" s="65" t="s">
        <v>482</v>
      </c>
      <c r="I1566" s="65" t="s">
        <v>482</v>
      </c>
      <c r="J1566" s="65" t="s">
        <v>9375</v>
      </c>
      <c r="K1566" s="65" t="s">
        <v>482</v>
      </c>
    </row>
    <row r="1567" spans="1:11">
      <c r="A1567" s="65" t="s">
        <v>68</v>
      </c>
      <c r="B1567" s="65" t="s">
        <v>9376</v>
      </c>
      <c r="C1567" s="65" t="s">
        <v>9377</v>
      </c>
      <c r="D1567" s="65" t="s">
        <v>9321</v>
      </c>
      <c r="E1567" s="65" t="s">
        <v>482</v>
      </c>
      <c r="F1567" s="65" t="s">
        <v>9378</v>
      </c>
      <c r="G1567" s="65" t="s">
        <v>9379</v>
      </c>
      <c r="H1567" s="65" t="s">
        <v>482</v>
      </c>
      <c r="I1567" s="65" t="s">
        <v>482</v>
      </c>
      <c r="J1567" s="65" t="s">
        <v>9380</v>
      </c>
      <c r="K1567" s="65" t="s">
        <v>482</v>
      </c>
    </row>
    <row r="1568" spans="1:11">
      <c r="A1568" s="65" t="s">
        <v>68</v>
      </c>
      <c r="B1568" s="65" t="s">
        <v>9381</v>
      </c>
      <c r="C1568" s="65" t="s">
        <v>9382</v>
      </c>
      <c r="D1568" s="65" t="s">
        <v>9321</v>
      </c>
      <c r="E1568" s="65" t="s">
        <v>482</v>
      </c>
      <c r="F1568" s="65" t="s">
        <v>9383</v>
      </c>
      <c r="G1568" s="65" t="s">
        <v>9384</v>
      </c>
      <c r="H1568" s="65" t="s">
        <v>482</v>
      </c>
      <c r="I1568" s="65" t="s">
        <v>482</v>
      </c>
      <c r="J1568" s="65" t="s">
        <v>9385</v>
      </c>
      <c r="K1568" s="65" t="s">
        <v>482</v>
      </c>
    </row>
    <row r="1569" spans="1:11">
      <c r="A1569" s="65" t="s">
        <v>68</v>
      </c>
      <c r="B1569" s="65" t="s">
        <v>9386</v>
      </c>
      <c r="C1569" s="65" t="s">
        <v>9387</v>
      </c>
      <c r="D1569" s="65" t="s">
        <v>9321</v>
      </c>
      <c r="E1569" s="65" t="s">
        <v>482</v>
      </c>
      <c r="F1569" s="65" t="s">
        <v>9388</v>
      </c>
      <c r="G1569" s="65" t="s">
        <v>9389</v>
      </c>
      <c r="H1569" s="65" t="s">
        <v>482</v>
      </c>
      <c r="I1569" s="65" t="s">
        <v>482</v>
      </c>
      <c r="J1569" s="65" t="s">
        <v>9390</v>
      </c>
      <c r="K1569" s="65" t="s">
        <v>482</v>
      </c>
    </row>
    <row r="1570" spans="1:11">
      <c r="A1570" s="65" t="s">
        <v>68</v>
      </c>
      <c r="B1570" s="65" t="s">
        <v>9391</v>
      </c>
      <c r="C1570" s="65" t="s">
        <v>9392</v>
      </c>
      <c r="D1570" s="65" t="s">
        <v>1270</v>
      </c>
      <c r="E1570" s="65" t="s">
        <v>482</v>
      </c>
      <c r="F1570" s="65" t="s">
        <v>9393</v>
      </c>
      <c r="G1570" s="65" t="s">
        <v>9394</v>
      </c>
      <c r="H1570" s="65" t="s">
        <v>482</v>
      </c>
      <c r="I1570" s="65" t="s">
        <v>482</v>
      </c>
      <c r="J1570" s="65" t="s">
        <v>9395</v>
      </c>
      <c r="K1570" s="65" t="s">
        <v>482</v>
      </c>
    </row>
    <row r="1571" spans="1:11">
      <c r="A1571" s="65" t="s">
        <v>68</v>
      </c>
      <c r="B1571" s="65" t="s">
        <v>9396</v>
      </c>
      <c r="C1571" s="65" t="s">
        <v>9397</v>
      </c>
      <c r="D1571" s="65" t="s">
        <v>1342</v>
      </c>
      <c r="E1571" s="65" t="s">
        <v>482</v>
      </c>
      <c r="F1571" s="65" t="s">
        <v>9398</v>
      </c>
      <c r="G1571" s="65" t="s">
        <v>9399</v>
      </c>
      <c r="H1571" s="65" t="s">
        <v>482</v>
      </c>
      <c r="I1571" s="65" t="s">
        <v>482</v>
      </c>
      <c r="J1571" s="65" t="s">
        <v>9400</v>
      </c>
      <c r="K1571" s="65" t="s">
        <v>482</v>
      </c>
    </row>
    <row r="1572" spans="1:11">
      <c r="A1572" s="65" t="s">
        <v>68</v>
      </c>
      <c r="B1572" s="65" t="s">
        <v>9401</v>
      </c>
      <c r="C1572" s="65" t="s">
        <v>9402</v>
      </c>
      <c r="D1572" s="65" t="s">
        <v>1336</v>
      </c>
      <c r="E1572" s="65" t="s">
        <v>482</v>
      </c>
      <c r="F1572" s="65" t="s">
        <v>9403</v>
      </c>
      <c r="G1572" s="65" t="s">
        <v>9404</v>
      </c>
      <c r="H1572" s="65" t="s">
        <v>482</v>
      </c>
      <c r="I1572" s="65" t="s">
        <v>482</v>
      </c>
      <c r="J1572" s="65" t="s">
        <v>9405</v>
      </c>
      <c r="K1572" s="65" t="s">
        <v>482</v>
      </c>
    </row>
    <row r="1573" spans="1:11">
      <c r="A1573" s="65" t="s">
        <v>68</v>
      </c>
      <c r="B1573" s="65" t="s">
        <v>9406</v>
      </c>
      <c r="C1573" s="65" t="s">
        <v>9407</v>
      </c>
      <c r="D1573" s="65" t="s">
        <v>1336</v>
      </c>
      <c r="E1573" s="65" t="s">
        <v>482</v>
      </c>
      <c r="F1573" s="65" t="s">
        <v>9408</v>
      </c>
      <c r="G1573" s="65" t="s">
        <v>9409</v>
      </c>
      <c r="H1573" s="65" t="s">
        <v>482</v>
      </c>
      <c r="I1573" s="65" t="s">
        <v>482</v>
      </c>
      <c r="J1573" s="65" t="s">
        <v>9410</v>
      </c>
      <c r="K1573" s="65" t="s">
        <v>482</v>
      </c>
    </row>
    <row r="1574" spans="1:11">
      <c r="A1574" s="65" t="s">
        <v>68</v>
      </c>
      <c r="B1574" s="65" t="s">
        <v>9411</v>
      </c>
      <c r="C1574" s="65" t="s">
        <v>9412</v>
      </c>
      <c r="D1574" s="65" t="s">
        <v>1336</v>
      </c>
      <c r="E1574" s="65" t="s">
        <v>482</v>
      </c>
      <c r="F1574" s="65" t="s">
        <v>9413</v>
      </c>
      <c r="G1574" s="65" t="s">
        <v>9414</v>
      </c>
      <c r="H1574" s="65" t="s">
        <v>482</v>
      </c>
      <c r="I1574" s="65" t="s">
        <v>482</v>
      </c>
      <c r="J1574" s="65" t="s">
        <v>9415</v>
      </c>
      <c r="K1574" s="65" t="s">
        <v>482</v>
      </c>
    </row>
    <row r="1575" spans="1:11">
      <c r="A1575" s="65" t="s">
        <v>68</v>
      </c>
      <c r="B1575" s="65" t="s">
        <v>9416</v>
      </c>
      <c r="C1575" s="65" t="s">
        <v>9417</v>
      </c>
      <c r="D1575" s="65" t="s">
        <v>1336</v>
      </c>
      <c r="E1575" s="65" t="s">
        <v>482</v>
      </c>
      <c r="F1575" s="65" t="s">
        <v>9418</v>
      </c>
      <c r="G1575" s="65" t="s">
        <v>9419</v>
      </c>
      <c r="H1575" s="65" t="s">
        <v>482</v>
      </c>
      <c r="I1575" s="65" t="s">
        <v>482</v>
      </c>
      <c r="J1575" s="65" t="s">
        <v>9420</v>
      </c>
      <c r="K1575" s="65" t="s">
        <v>482</v>
      </c>
    </row>
    <row r="1576" spans="1:11">
      <c r="A1576" s="65" t="s">
        <v>68</v>
      </c>
      <c r="B1576" s="65" t="s">
        <v>9421</v>
      </c>
      <c r="C1576" s="65" t="s">
        <v>9422</v>
      </c>
      <c r="D1576" s="65" t="s">
        <v>1340</v>
      </c>
      <c r="E1576" s="65" t="s">
        <v>482</v>
      </c>
      <c r="F1576" s="65" t="s">
        <v>9423</v>
      </c>
      <c r="G1576" s="65" t="s">
        <v>9424</v>
      </c>
      <c r="H1576" s="65" t="s">
        <v>482</v>
      </c>
      <c r="I1576" s="65" t="s">
        <v>482</v>
      </c>
      <c r="J1576" s="65" t="s">
        <v>9425</v>
      </c>
      <c r="K1576" s="65" t="s">
        <v>482</v>
      </c>
    </row>
    <row r="1577" spans="1:11">
      <c r="A1577" s="65" t="s">
        <v>68</v>
      </c>
      <c r="B1577" s="65" t="s">
        <v>9426</v>
      </c>
      <c r="C1577" s="65" t="s">
        <v>9427</v>
      </c>
      <c r="D1577" s="65" t="s">
        <v>9321</v>
      </c>
      <c r="E1577" s="65" t="s">
        <v>482</v>
      </c>
      <c r="F1577" s="65" t="s">
        <v>9428</v>
      </c>
      <c r="G1577" s="65" t="s">
        <v>9429</v>
      </c>
      <c r="H1577" s="65" t="s">
        <v>482</v>
      </c>
      <c r="I1577" s="65" t="s">
        <v>482</v>
      </c>
      <c r="J1577" s="65" t="s">
        <v>9430</v>
      </c>
      <c r="K1577" s="65" t="s">
        <v>482</v>
      </c>
    </row>
    <row r="1578" spans="1:11">
      <c r="A1578" s="65" t="s">
        <v>68</v>
      </c>
      <c r="B1578" s="65" t="s">
        <v>9431</v>
      </c>
      <c r="C1578" s="65" t="s">
        <v>9432</v>
      </c>
      <c r="D1578" s="65" t="s">
        <v>9321</v>
      </c>
      <c r="E1578" s="65" t="s">
        <v>482</v>
      </c>
      <c r="F1578" s="65" t="s">
        <v>9433</v>
      </c>
      <c r="G1578" s="65" t="s">
        <v>9314</v>
      </c>
      <c r="H1578" s="65" t="s">
        <v>482</v>
      </c>
      <c r="I1578" s="65" t="s">
        <v>482</v>
      </c>
      <c r="J1578" s="65" t="s">
        <v>9434</v>
      </c>
      <c r="K1578" s="65" t="s">
        <v>482</v>
      </c>
    </row>
    <row r="1579" spans="1:11">
      <c r="A1579" s="65" t="s">
        <v>68</v>
      </c>
      <c r="B1579" s="65" t="s">
        <v>9435</v>
      </c>
      <c r="C1579" s="65" t="s">
        <v>9436</v>
      </c>
      <c r="D1579" s="65" t="s">
        <v>9321</v>
      </c>
      <c r="E1579" s="65" t="s">
        <v>482</v>
      </c>
      <c r="F1579" s="65" t="s">
        <v>9437</v>
      </c>
      <c r="G1579" s="65" t="s">
        <v>9438</v>
      </c>
      <c r="H1579" s="65" t="s">
        <v>482</v>
      </c>
      <c r="I1579" s="65" t="s">
        <v>482</v>
      </c>
      <c r="J1579" s="65" t="s">
        <v>9439</v>
      </c>
      <c r="K1579" s="65" t="s">
        <v>482</v>
      </c>
    </row>
    <row r="1580" spans="1:11">
      <c r="A1580" s="65" t="s">
        <v>68</v>
      </c>
      <c r="B1580" s="65" t="s">
        <v>9440</v>
      </c>
      <c r="C1580" s="65" t="s">
        <v>9441</v>
      </c>
      <c r="D1580" s="65" t="s">
        <v>9321</v>
      </c>
      <c r="E1580" s="65" t="s">
        <v>482</v>
      </c>
      <c r="F1580" s="65" t="s">
        <v>9442</v>
      </c>
      <c r="G1580" s="65" t="s">
        <v>9443</v>
      </c>
      <c r="H1580" s="65" t="s">
        <v>482</v>
      </c>
      <c r="I1580" s="65" t="s">
        <v>482</v>
      </c>
      <c r="J1580" s="65" t="s">
        <v>9444</v>
      </c>
      <c r="K1580" s="65" t="s">
        <v>482</v>
      </c>
    </row>
    <row r="1581" spans="1:11">
      <c r="A1581" s="65" t="s">
        <v>68</v>
      </c>
      <c r="B1581" s="65" t="s">
        <v>9445</v>
      </c>
      <c r="C1581" s="65" t="s">
        <v>9446</v>
      </c>
      <c r="D1581" s="65" t="s">
        <v>9321</v>
      </c>
      <c r="E1581" s="65" t="s">
        <v>482</v>
      </c>
      <c r="F1581" s="65" t="s">
        <v>9447</v>
      </c>
      <c r="G1581" s="65" t="s">
        <v>9448</v>
      </c>
      <c r="H1581" s="65" t="s">
        <v>482</v>
      </c>
      <c r="I1581" s="65" t="s">
        <v>482</v>
      </c>
      <c r="J1581" s="65" t="s">
        <v>9449</v>
      </c>
      <c r="K1581" s="65" t="s">
        <v>482</v>
      </c>
    </row>
    <row r="1582" spans="1:11">
      <c r="A1582" s="65" t="s">
        <v>68</v>
      </c>
      <c r="B1582" s="65" t="s">
        <v>9450</v>
      </c>
      <c r="C1582" s="65" t="s">
        <v>9451</v>
      </c>
      <c r="D1582" s="65" t="s">
        <v>9321</v>
      </c>
      <c r="E1582" s="65" t="s">
        <v>482</v>
      </c>
      <c r="F1582" s="65" t="s">
        <v>9452</v>
      </c>
      <c r="G1582" s="65" t="s">
        <v>9453</v>
      </c>
      <c r="H1582" s="65" t="s">
        <v>482</v>
      </c>
      <c r="I1582" s="65" t="s">
        <v>482</v>
      </c>
      <c r="J1582" s="65" t="s">
        <v>9454</v>
      </c>
      <c r="K1582" s="65" t="s">
        <v>482</v>
      </c>
    </row>
    <row r="1583" spans="1:11">
      <c r="A1583" s="65" t="s">
        <v>68</v>
      </c>
      <c r="B1583" s="65" t="s">
        <v>9455</v>
      </c>
      <c r="C1583" s="65" t="s">
        <v>9456</v>
      </c>
      <c r="D1583" s="65" t="s">
        <v>9321</v>
      </c>
      <c r="E1583" s="65" t="s">
        <v>482</v>
      </c>
      <c r="F1583" s="65" t="s">
        <v>9457</v>
      </c>
      <c r="G1583" s="65" t="s">
        <v>9458</v>
      </c>
      <c r="H1583" s="65" t="s">
        <v>482</v>
      </c>
      <c r="I1583" s="65" t="s">
        <v>482</v>
      </c>
      <c r="J1583" s="65" t="s">
        <v>9459</v>
      </c>
      <c r="K1583" s="65" t="s">
        <v>482</v>
      </c>
    </row>
    <row r="1584" spans="1:11">
      <c r="A1584" s="65" t="s">
        <v>68</v>
      </c>
      <c r="B1584" s="65" t="s">
        <v>9460</v>
      </c>
      <c r="C1584" s="65" t="s">
        <v>9461</v>
      </c>
      <c r="D1584" s="65" t="s">
        <v>9321</v>
      </c>
      <c r="E1584" s="65" t="s">
        <v>482</v>
      </c>
      <c r="F1584" s="65" t="s">
        <v>9462</v>
      </c>
      <c r="G1584" s="65" t="s">
        <v>9463</v>
      </c>
      <c r="H1584" s="65" t="s">
        <v>482</v>
      </c>
      <c r="I1584" s="65" t="s">
        <v>482</v>
      </c>
      <c r="J1584" s="65" t="s">
        <v>9464</v>
      </c>
      <c r="K1584" s="65" t="s">
        <v>482</v>
      </c>
    </row>
    <row r="1585" spans="1:11">
      <c r="A1585" s="65" t="s">
        <v>32</v>
      </c>
      <c r="B1585" s="65" t="s">
        <v>1503</v>
      </c>
      <c r="C1585" s="65" t="s">
        <v>9465</v>
      </c>
      <c r="D1585" s="65" t="s">
        <v>1391</v>
      </c>
      <c r="E1585" s="65" t="s">
        <v>38</v>
      </c>
      <c r="F1585" s="65" t="s">
        <v>9466</v>
      </c>
      <c r="G1585" s="65" t="s">
        <v>9467</v>
      </c>
      <c r="H1585" s="65" t="s">
        <v>482</v>
      </c>
      <c r="I1585" s="65" t="s">
        <v>482</v>
      </c>
      <c r="J1585" s="65" t="s">
        <v>1435</v>
      </c>
      <c r="K1585" s="65" t="s">
        <v>482</v>
      </c>
    </row>
    <row r="1586" spans="1:11">
      <c r="A1586" s="65" t="s">
        <v>32</v>
      </c>
      <c r="B1586" s="65" t="s">
        <v>1504</v>
      </c>
      <c r="C1586" s="65" t="s">
        <v>9468</v>
      </c>
      <c r="D1586" s="65" t="s">
        <v>1503</v>
      </c>
      <c r="E1586" s="65" t="s">
        <v>482</v>
      </c>
      <c r="F1586" s="65" t="s">
        <v>9469</v>
      </c>
      <c r="G1586" s="65" t="s">
        <v>9470</v>
      </c>
      <c r="H1586" s="65" t="s">
        <v>482</v>
      </c>
      <c r="I1586" s="65" t="s">
        <v>482</v>
      </c>
      <c r="J1586" s="65" t="s">
        <v>1436</v>
      </c>
      <c r="K1586" s="65" t="s">
        <v>38</v>
      </c>
    </row>
    <row r="1587" spans="1:11">
      <c r="A1587" s="65" t="s">
        <v>32</v>
      </c>
      <c r="B1587" s="65" t="s">
        <v>1505</v>
      </c>
      <c r="C1587" s="65" t="s">
        <v>9471</v>
      </c>
      <c r="D1587" s="65" t="s">
        <v>1431</v>
      </c>
      <c r="E1587" s="65" t="s">
        <v>482</v>
      </c>
      <c r="F1587" s="65" t="s">
        <v>9472</v>
      </c>
      <c r="G1587" s="65" t="s">
        <v>9473</v>
      </c>
      <c r="H1587" s="65" t="s">
        <v>482</v>
      </c>
      <c r="I1587" s="65" t="s">
        <v>482</v>
      </c>
      <c r="J1587" s="65" t="s">
        <v>41</v>
      </c>
      <c r="K1587" s="65" t="s">
        <v>482</v>
      </c>
    </row>
    <row r="1588" spans="1:11">
      <c r="A1588" s="65" t="s">
        <v>32</v>
      </c>
      <c r="B1588" s="65" t="s">
        <v>1906</v>
      </c>
      <c r="C1588" s="65" t="s">
        <v>9474</v>
      </c>
      <c r="D1588" s="65" t="s">
        <v>1431</v>
      </c>
      <c r="E1588" s="65" t="s">
        <v>482</v>
      </c>
      <c r="F1588" s="65" t="s">
        <v>9475</v>
      </c>
      <c r="G1588" s="65" t="s">
        <v>9476</v>
      </c>
      <c r="H1588" s="65" t="s">
        <v>482</v>
      </c>
      <c r="I1588" s="65" t="s">
        <v>482</v>
      </c>
      <c r="J1588" s="65" t="s">
        <v>49</v>
      </c>
      <c r="K1588" s="65" t="s">
        <v>482</v>
      </c>
    </row>
    <row r="1589" spans="1:11">
      <c r="A1589" s="65" t="s">
        <v>32</v>
      </c>
      <c r="B1589" s="65" t="s">
        <v>1506</v>
      </c>
      <c r="C1589" s="65" t="s">
        <v>9477</v>
      </c>
      <c r="D1589" s="65" t="s">
        <v>1432</v>
      </c>
      <c r="E1589" s="65" t="s">
        <v>482</v>
      </c>
      <c r="F1589" s="65" t="s">
        <v>9478</v>
      </c>
      <c r="G1589" s="65" t="s">
        <v>9479</v>
      </c>
      <c r="H1589" s="65" t="s">
        <v>482</v>
      </c>
      <c r="I1589" s="65" t="s">
        <v>482</v>
      </c>
      <c r="J1589" s="65" t="s">
        <v>93</v>
      </c>
      <c r="K1589" s="65" t="s">
        <v>482</v>
      </c>
    </row>
    <row r="1590" spans="1:11">
      <c r="A1590" s="65" t="s">
        <v>32</v>
      </c>
      <c r="B1590" s="65" t="s">
        <v>1507</v>
      </c>
      <c r="C1590" s="65" t="s">
        <v>9480</v>
      </c>
      <c r="D1590" s="65" t="s">
        <v>1432</v>
      </c>
      <c r="E1590" s="65" t="s">
        <v>482</v>
      </c>
      <c r="F1590" s="65" t="s">
        <v>9481</v>
      </c>
      <c r="G1590" s="65" t="s">
        <v>9482</v>
      </c>
      <c r="H1590" s="65" t="s">
        <v>482</v>
      </c>
      <c r="I1590" s="65" t="s">
        <v>482</v>
      </c>
      <c r="J1590" s="65" t="s">
        <v>1438</v>
      </c>
      <c r="K1590" s="65" t="s">
        <v>482</v>
      </c>
    </row>
    <row r="1591" spans="1:11">
      <c r="A1591" s="65" t="s">
        <v>32</v>
      </c>
      <c r="B1591" s="65" t="s">
        <v>1508</v>
      </c>
      <c r="C1591" s="65" t="s">
        <v>9483</v>
      </c>
      <c r="D1591" s="65" t="s">
        <v>1432</v>
      </c>
      <c r="E1591" s="65" t="s">
        <v>482</v>
      </c>
      <c r="F1591" s="65" t="s">
        <v>9484</v>
      </c>
      <c r="G1591" s="65" t="s">
        <v>9485</v>
      </c>
      <c r="H1591" s="65" t="s">
        <v>482</v>
      </c>
      <c r="I1591" s="65" t="s">
        <v>482</v>
      </c>
      <c r="J1591" s="65" t="s">
        <v>1439</v>
      </c>
      <c r="K1591" s="65" t="s">
        <v>482</v>
      </c>
    </row>
    <row r="1592" spans="1:11">
      <c r="A1592" s="65" t="s">
        <v>32</v>
      </c>
      <c r="B1592" s="65" t="s">
        <v>1509</v>
      </c>
      <c r="C1592" s="65" t="s">
        <v>9486</v>
      </c>
      <c r="D1592" s="65" t="s">
        <v>1432</v>
      </c>
      <c r="E1592" s="65" t="s">
        <v>482</v>
      </c>
      <c r="F1592" s="65" t="s">
        <v>9487</v>
      </c>
      <c r="G1592" s="65" t="s">
        <v>9488</v>
      </c>
      <c r="H1592" s="65" t="s">
        <v>482</v>
      </c>
      <c r="I1592" s="65" t="s">
        <v>482</v>
      </c>
      <c r="J1592" s="65" t="s">
        <v>48</v>
      </c>
      <c r="K1592" s="65" t="s">
        <v>482</v>
      </c>
    </row>
    <row r="1593" spans="1:11">
      <c r="A1593" s="65" t="s">
        <v>68</v>
      </c>
      <c r="B1593" s="65" t="s">
        <v>9489</v>
      </c>
      <c r="C1593" s="65" t="s">
        <v>9490</v>
      </c>
      <c r="D1593" s="65" t="s">
        <v>1119</v>
      </c>
      <c r="E1593" s="65" t="s">
        <v>482</v>
      </c>
      <c r="F1593" s="65" t="s">
        <v>9491</v>
      </c>
      <c r="G1593" s="65" t="s">
        <v>9492</v>
      </c>
      <c r="H1593" s="65" t="s">
        <v>482</v>
      </c>
      <c r="I1593" s="65" t="s">
        <v>482</v>
      </c>
      <c r="J1593" s="65" t="s">
        <v>9493</v>
      </c>
      <c r="K1593" s="65" t="s">
        <v>482</v>
      </c>
    </row>
    <row r="1594" spans="1:11">
      <c r="A1594" s="65" t="s">
        <v>68</v>
      </c>
      <c r="B1594" s="65" t="s">
        <v>9494</v>
      </c>
      <c r="C1594" s="65" t="s">
        <v>9495</v>
      </c>
      <c r="D1594" s="65" t="s">
        <v>1305</v>
      </c>
      <c r="E1594" s="65" t="s">
        <v>482</v>
      </c>
      <c r="F1594" s="65" t="s">
        <v>9496</v>
      </c>
      <c r="G1594" s="65" t="s">
        <v>9497</v>
      </c>
      <c r="H1594" s="65" t="s">
        <v>482</v>
      </c>
      <c r="I1594" s="65" t="s">
        <v>482</v>
      </c>
      <c r="J1594" s="65" t="s">
        <v>9498</v>
      </c>
      <c r="K1594" s="65" t="s">
        <v>482</v>
      </c>
    </row>
    <row r="1595" spans="1:11">
      <c r="A1595" s="65" t="s">
        <v>68</v>
      </c>
      <c r="B1595" s="65" t="s">
        <v>9499</v>
      </c>
      <c r="C1595" s="65" t="s">
        <v>9500</v>
      </c>
      <c r="D1595" s="65" t="s">
        <v>1305</v>
      </c>
      <c r="E1595" s="65" t="s">
        <v>482</v>
      </c>
      <c r="F1595" s="65" t="s">
        <v>9501</v>
      </c>
      <c r="G1595" s="65" t="s">
        <v>9502</v>
      </c>
      <c r="H1595" s="65" t="s">
        <v>482</v>
      </c>
      <c r="I1595" s="65" t="s">
        <v>482</v>
      </c>
      <c r="J1595" s="65" t="s">
        <v>9503</v>
      </c>
      <c r="K1595" s="65" t="s">
        <v>482</v>
      </c>
    </row>
    <row r="1596" spans="1:11">
      <c r="A1596" s="65" t="s">
        <v>68</v>
      </c>
      <c r="B1596" s="65" t="s">
        <v>9504</v>
      </c>
      <c r="C1596" s="65" t="s">
        <v>9505</v>
      </c>
      <c r="D1596" s="65" t="s">
        <v>1305</v>
      </c>
      <c r="E1596" s="65" t="s">
        <v>482</v>
      </c>
      <c r="F1596" s="65" t="s">
        <v>9506</v>
      </c>
      <c r="G1596" s="65" t="s">
        <v>9507</v>
      </c>
      <c r="H1596" s="65" t="s">
        <v>482</v>
      </c>
      <c r="I1596" s="65" t="s">
        <v>482</v>
      </c>
      <c r="J1596" s="65" t="s">
        <v>9508</v>
      </c>
      <c r="K1596" s="65" t="s">
        <v>482</v>
      </c>
    </row>
    <row r="1597" spans="1:11">
      <c r="A1597" s="65" t="s">
        <v>68</v>
      </c>
      <c r="B1597" s="65" t="s">
        <v>9509</v>
      </c>
      <c r="C1597" s="65" t="s">
        <v>9510</v>
      </c>
      <c r="D1597" s="65" t="s">
        <v>1305</v>
      </c>
      <c r="E1597" s="65" t="s">
        <v>482</v>
      </c>
      <c r="F1597" s="65" t="s">
        <v>9511</v>
      </c>
      <c r="G1597" s="65" t="s">
        <v>9512</v>
      </c>
      <c r="H1597" s="65" t="s">
        <v>482</v>
      </c>
      <c r="I1597" s="65" t="s">
        <v>482</v>
      </c>
      <c r="J1597" s="65" t="s">
        <v>9513</v>
      </c>
      <c r="K1597" s="65" t="s">
        <v>482</v>
      </c>
    </row>
    <row r="1598" spans="1:11">
      <c r="A1598" s="65" t="s">
        <v>68</v>
      </c>
      <c r="B1598" s="65" t="s">
        <v>9514</v>
      </c>
      <c r="C1598" s="65" t="s">
        <v>9515</v>
      </c>
      <c r="D1598" s="65" t="s">
        <v>1305</v>
      </c>
      <c r="E1598" s="65" t="s">
        <v>482</v>
      </c>
      <c r="F1598" s="65" t="s">
        <v>9516</v>
      </c>
      <c r="G1598" s="65" t="s">
        <v>9517</v>
      </c>
      <c r="H1598" s="65" t="s">
        <v>482</v>
      </c>
      <c r="I1598" s="65" t="s">
        <v>482</v>
      </c>
      <c r="J1598" s="65" t="s">
        <v>9518</v>
      </c>
      <c r="K1598" s="65" t="s">
        <v>482</v>
      </c>
    </row>
    <row r="1599" spans="1:11">
      <c r="A1599" s="65" t="s">
        <v>68</v>
      </c>
      <c r="B1599" s="65" t="s">
        <v>9519</v>
      </c>
      <c r="C1599" s="65" t="s">
        <v>9520</v>
      </c>
      <c r="D1599" s="65" t="s">
        <v>1305</v>
      </c>
      <c r="E1599" s="65" t="s">
        <v>482</v>
      </c>
      <c r="F1599" s="65" t="s">
        <v>9521</v>
      </c>
      <c r="G1599" s="65" t="s">
        <v>9522</v>
      </c>
      <c r="H1599" s="65" t="s">
        <v>482</v>
      </c>
      <c r="I1599" s="65" t="s">
        <v>482</v>
      </c>
      <c r="J1599" s="65" t="s">
        <v>9523</v>
      </c>
      <c r="K1599" s="65" t="s">
        <v>482</v>
      </c>
    </row>
    <row r="1600" spans="1:11">
      <c r="A1600" s="65" t="s">
        <v>68</v>
      </c>
      <c r="B1600" s="65" t="s">
        <v>9524</v>
      </c>
      <c r="C1600" s="65" t="s">
        <v>9525</v>
      </c>
      <c r="D1600" s="65" t="s">
        <v>1305</v>
      </c>
      <c r="E1600" s="65" t="s">
        <v>482</v>
      </c>
      <c r="F1600" s="65" t="s">
        <v>9526</v>
      </c>
      <c r="G1600" s="65" t="s">
        <v>9527</v>
      </c>
      <c r="H1600" s="65" t="s">
        <v>482</v>
      </c>
      <c r="I1600" s="65" t="s">
        <v>482</v>
      </c>
      <c r="J1600" s="65" t="s">
        <v>9528</v>
      </c>
      <c r="K1600" s="65" t="s">
        <v>482</v>
      </c>
    </row>
    <row r="1601" spans="1:11">
      <c r="A1601" s="65" t="s">
        <v>68</v>
      </c>
      <c r="B1601" s="65" t="s">
        <v>9529</v>
      </c>
      <c r="C1601" s="65" t="s">
        <v>9530</v>
      </c>
      <c r="D1601" s="65" t="s">
        <v>1306</v>
      </c>
      <c r="E1601" s="65" t="s">
        <v>482</v>
      </c>
      <c r="F1601" s="65" t="s">
        <v>9531</v>
      </c>
      <c r="G1601" s="65" t="s">
        <v>9532</v>
      </c>
      <c r="H1601" s="65" t="s">
        <v>482</v>
      </c>
      <c r="I1601" s="65" t="s">
        <v>482</v>
      </c>
      <c r="J1601" s="65" t="s">
        <v>9533</v>
      </c>
      <c r="K1601" s="65" t="s">
        <v>482</v>
      </c>
    </row>
    <row r="1602" spans="1:11">
      <c r="A1602" s="65" t="s">
        <v>68</v>
      </c>
      <c r="B1602" s="65" t="s">
        <v>9534</v>
      </c>
      <c r="C1602" s="65" t="s">
        <v>9535</v>
      </c>
      <c r="D1602" s="65" t="s">
        <v>1307</v>
      </c>
      <c r="E1602" s="65" t="s">
        <v>482</v>
      </c>
      <c r="F1602" s="65" t="s">
        <v>9536</v>
      </c>
      <c r="G1602" s="65" t="s">
        <v>9537</v>
      </c>
      <c r="H1602" s="65" t="s">
        <v>482</v>
      </c>
      <c r="I1602" s="65" t="s">
        <v>482</v>
      </c>
      <c r="J1602" s="65" t="s">
        <v>9538</v>
      </c>
      <c r="K1602" s="65" t="s">
        <v>482</v>
      </c>
    </row>
    <row r="1603" spans="1:11">
      <c r="A1603" s="65" t="s">
        <v>68</v>
      </c>
      <c r="B1603" s="65" t="s">
        <v>9539</v>
      </c>
      <c r="C1603" s="65" t="s">
        <v>9540</v>
      </c>
      <c r="D1603" s="65" t="s">
        <v>1307</v>
      </c>
      <c r="E1603" s="65" t="s">
        <v>482</v>
      </c>
      <c r="F1603" s="65" t="s">
        <v>9541</v>
      </c>
      <c r="G1603" s="65" t="s">
        <v>9542</v>
      </c>
      <c r="H1603" s="65" t="s">
        <v>482</v>
      </c>
      <c r="I1603" s="65" t="s">
        <v>482</v>
      </c>
      <c r="J1603" s="65" t="s">
        <v>9543</v>
      </c>
      <c r="K1603" s="65" t="s">
        <v>482</v>
      </c>
    </row>
    <row r="1604" spans="1:11">
      <c r="A1604" s="65" t="s">
        <v>83</v>
      </c>
      <c r="B1604" s="65" t="s">
        <v>4367</v>
      </c>
      <c r="C1604" s="65" t="s">
        <v>9544</v>
      </c>
      <c r="D1604" s="65" t="s">
        <v>4367</v>
      </c>
      <c r="E1604" s="65" t="s">
        <v>38</v>
      </c>
      <c r="F1604" s="65" t="s">
        <v>9545</v>
      </c>
      <c r="H1604" s="65" t="s">
        <v>482</v>
      </c>
      <c r="I1604" s="65" t="s">
        <v>482</v>
      </c>
      <c r="J1604" s="65" t="s">
        <v>482</v>
      </c>
      <c r="K1604" s="65" t="s">
        <v>482</v>
      </c>
    </row>
    <row r="1605" spans="1:11">
      <c r="A1605" s="65" t="s">
        <v>9546</v>
      </c>
      <c r="B1605" s="65" t="s">
        <v>4367</v>
      </c>
      <c r="C1605" s="65" t="s">
        <v>9547</v>
      </c>
      <c r="D1605" s="65" t="s">
        <v>4367</v>
      </c>
      <c r="E1605" s="65" t="s">
        <v>38</v>
      </c>
      <c r="F1605" s="65" t="s">
        <v>4375</v>
      </c>
      <c r="H1605" s="65" t="s">
        <v>482</v>
      </c>
      <c r="I1605" s="65" t="s">
        <v>482</v>
      </c>
      <c r="J1605" s="65" t="s">
        <v>482</v>
      </c>
      <c r="K1605" s="65" t="s">
        <v>482</v>
      </c>
    </row>
    <row r="1606" spans="1:11">
      <c r="A1606" s="65" t="s">
        <v>83</v>
      </c>
      <c r="B1606" s="65" t="s">
        <v>1050</v>
      </c>
      <c r="C1606" s="65" t="s">
        <v>5912</v>
      </c>
      <c r="D1606" s="65" t="s">
        <v>4367</v>
      </c>
      <c r="E1606" s="65" t="s">
        <v>38</v>
      </c>
      <c r="F1606" s="65" t="s">
        <v>9548</v>
      </c>
      <c r="G1606" s="65" t="s">
        <v>5914</v>
      </c>
      <c r="H1606" s="65" t="s">
        <v>482</v>
      </c>
      <c r="I1606" s="65" t="s">
        <v>482</v>
      </c>
      <c r="J1606" s="65" t="s">
        <v>38</v>
      </c>
      <c r="K1606" s="65" t="s">
        <v>482</v>
      </c>
    </row>
    <row r="1607" spans="1:11">
      <c r="A1607" s="65" t="s">
        <v>83</v>
      </c>
      <c r="B1607" s="65" t="s">
        <v>1025</v>
      </c>
      <c r="C1607" s="65" t="s">
        <v>5810</v>
      </c>
      <c r="D1607" s="65" t="s">
        <v>1050</v>
      </c>
      <c r="E1607" s="65" t="s">
        <v>38</v>
      </c>
      <c r="F1607" s="65" t="s">
        <v>9549</v>
      </c>
      <c r="G1607" s="65" t="s">
        <v>5812</v>
      </c>
      <c r="H1607" s="65" t="s">
        <v>482</v>
      </c>
      <c r="I1607" s="65" t="s">
        <v>482</v>
      </c>
      <c r="J1607" s="65" t="s">
        <v>35</v>
      </c>
      <c r="K1607" s="65" t="s">
        <v>482</v>
      </c>
    </row>
    <row r="1608" spans="1:11">
      <c r="A1608" s="65" t="s">
        <v>83</v>
      </c>
      <c r="B1608" s="65" t="s">
        <v>1043</v>
      </c>
      <c r="C1608" s="65" t="s">
        <v>6262</v>
      </c>
      <c r="D1608" s="65" t="s">
        <v>1050</v>
      </c>
      <c r="E1608" s="65" t="s">
        <v>482</v>
      </c>
      <c r="F1608" s="65" t="s">
        <v>9550</v>
      </c>
      <c r="G1608" s="65" t="s">
        <v>6264</v>
      </c>
      <c r="H1608" s="65" t="s">
        <v>482</v>
      </c>
      <c r="I1608" s="65" t="s">
        <v>482</v>
      </c>
      <c r="J1608" s="65" t="s">
        <v>129</v>
      </c>
      <c r="K1608" s="65" t="s">
        <v>482</v>
      </c>
    </row>
    <row r="1609" spans="1:11">
      <c r="A1609" s="65" t="s">
        <v>83</v>
      </c>
      <c r="B1609" s="65" t="s">
        <v>1065</v>
      </c>
      <c r="C1609" s="65" t="s">
        <v>5484</v>
      </c>
      <c r="D1609" s="65" t="s">
        <v>1050</v>
      </c>
      <c r="E1609" s="65" t="s">
        <v>482</v>
      </c>
      <c r="F1609" s="65" t="s">
        <v>9551</v>
      </c>
      <c r="G1609" s="65" t="s">
        <v>5486</v>
      </c>
      <c r="H1609" s="65" t="s">
        <v>482</v>
      </c>
      <c r="I1609" s="65" t="s">
        <v>482</v>
      </c>
      <c r="J1609" s="65" t="s">
        <v>42</v>
      </c>
      <c r="K1609" s="65" t="s">
        <v>482</v>
      </c>
    </row>
    <row r="1610" spans="1:11">
      <c r="A1610" s="65" t="s">
        <v>83</v>
      </c>
      <c r="B1610" s="65" t="s">
        <v>1026</v>
      </c>
      <c r="C1610" s="65" t="s">
        <v>9552</v>
      </c>
      <c r="D1610" s="65" t="s">
        <v>1025</v>
      </c>
      <c r="E1610" s="65" t="s">
        <v>482</v>
      </c>
      <c r="F1610" s="65" t="s">
        <v>9553</v>
      </c>
      <c r="G1610" s="65" t="s">
        <v>9554</v>
      </c>
      <c r="H1610" s="65" t="s">
        <v>482</v>
      </c>
      <c r="I1610" s="65" t="s">
        <v>482</v>
      </c>
      <c r="J1610" s="65" t="s">
        <v>15</v>
      </c>
      <c r="K1610" s="65" t="s">
        <v>38</v>
      </c>
    </row>
    <row r="1611" spans="1:11">
      <c r="A1611" s="65" t="s">
        <v>83</v>
      </c>
      <c r="B1611" s="65" t="s">
        <v>1027</v>
      </c>
      <c r="C1611" s="65" t="s">
        <v>9555</v>
      </c>
      <c r="D1611" s="65" t="s">
        <v>1025</v>
      </c>
      <c r="E1611" s="65" t="s">
        <v>482</v>
      </c>
      <c r="F1611" s="65" t="s">
        <v>9556</v>
      </c>
      <c r="G1611" s="65" t="s">
        <v>9557</v>
      </c>
      <c r="H1611" s="65" t="s">
        <v>482</v>
      </c>
      <c r="I1611" s="65" t="s">
        <v>482</v>
      </c>
      <c r="J1611" s="65" t="s">
        <v>2674</v>
      </c>
      <c r="K1611" s="65" t="s">
        <v>38</v>
      </c>
    </row>
    <row r="1612" spans="1:11">
      <c r="A1612" s="65" t="s">
        <v>83</v>
      </c>
      <c r="B1612" s="65" t="s">
        <v>1028</v>
      </c>
      <c r="C1612" s="65" t="s">
        <v>9558</v>
      </c>
      <c r="D1612" s="65" t="s">
        <v>1025</v>
      </c>
      <c r="E1612" s="65" t="s">
        <v>482</v>
      </c>
      <c r="F1612" s="65" t="s">
        <v>9559</v>
      </c>
      <c r="G1612" s="65" t="s">
        <v>9560</v>
      </c>
      <c r="H1612" s="65" t="s">
        <v>482</v>
      </c>
      <c r="I1612" s="65" t="s">
        <v>482</v>
      </c>
      <c r="J1612" s="65" t="s">
        <v>36</v>
      </c>
      <c r="K1612" s="65" t="s">
        <v>38</v>
      </c>
    </row>
    <row r="1613" spans="1:11">
      <c r="A1613" s="65" t="s">
        <v>83</v>
      </c>
      <c r="B1613" s="65" t="s">
        <v>1029</v>
      </c>
      <c r="C1613" s="65" t="s">
        <v>9561</v>
      </c>
      <c r="D1613" s="65" t="s">
        <v>1025</v>
      </c>
      <c r="E1613" s="65" t="s">
        <v>482</v>
      </c>
      <c r="F1613" s="65" t="s">
        <v>9562</v>
      </c>
      <c r="G1613" s="65" t="s">
        <v>9563</v>
      </c>
      <c r="H1613" s="65" t="s">
        <v>482</v>
      </c>
      <c r="I1613" s="65" t="s">
        <v>482</v>
      </c>
      <c r="J1613" s="65" t="s">
        <v>62</v>
      </c>
      <c r="K1613" s="65" t="s">
        <v>38</v>
      </c>
    </row>
    <row r="1614" spans="1:11">
      <c r="A1614" s="65" t="s">
        <v>83</v>
      </c>
      <c r="B1614" s="65" t="s">
        <v>1030</v>
      </c>
      <c r="C1614" s="65" t="s">
        <v>9564</v>
      </c>
      <c r="D1614" s="65" t="s">
        <v>1025</v>
      </c>
      <c r="E1614" s="65" t="s">
        <v>482</v>
      </c>
      <c r="F1614" s="65" t="s">
        <v>9565</v>
      </c>
      <c r="G1614" s="65" t="s">
        <v>9566</v>
      </c>
      <c r="H1614" s="65" t="s">
        <v>482</v>
      </c>
      <c r="I1614" s="65" t="s">
        <v>482</v>
      </c>
      <c r="J1614" s="65" t="s">
        <v>51</v>
      </c>
      <c r="K1614" s="65" t="s">
        <v>38</v>
      </c>
    </row>
    <row r="1615" spans="1:11">
      <c r="A1615" s="65" t="s">
        <v>9546</v>
      </c>
      <c r="B1615" s="65" t="s">
        <v>1050</v>
      </c>
      <c r="C1615" s="65" t="s">
        <v>5915</v>
      </c>
      <c r="D1615" s="65" t="s">
        <v>4367</v>
      </c>
      <c r="E1615" s="65" t="s">
        <v>38</v>
      </c>
      <c r="F1615" s="65" t="s">
        <v>9567</v>
      </c>
      <c r="G1615" s="65" t="s">
        <v>5917</v>
      </c>
      <c r="H1615" s="65" t="s">
        <v>482</v>
      </c>
      <c r="I1615" s="65" t="s">
        <v>482</v>
      </c>
      <c r="J1615" s="65" t="s">
        <v>38</v>
      </c>
      <c r="K1615" s="65" t="s">
        <v>482</v>
      </c>
    </row>
    <row r="1616" spans="1:11">
      <c r="A1616" s="65" t="s">
        <v>9546</v>
      </c>
      <c r="B1616" s="65" t="s">
        <v>1025</v>
      </c>
      <c r="C1616" s="65" t="s">
        <v>6300</v>
      </c>
      <c r="D1616" s="65" t="s">
        <v>1050</v>
      </c>
      <c r="E1616" s="65" t="s">
        <v>38</v>
      </c>
      <c r="F1616" s="65" t="s">
        <v>9568</v>
      </c>
      <c r="G1616" s="65" t="s">
        <v>6302</v>
      </c>
      <c r="H1616" s="65" t="s">
        <v>482</v>
      </c>
      <c r="I1616" s="65" t="s">
        <v>482</v>
      </c>
      <c r="J1616" s="65" t="s">
        <v>35</v>
      </c>
      <c r="K1616" s="65" t="s">
        <v>482</v>
      </c>
    </row>
    <row r="1617" spans="1:11">
      <c r="A1617" s="65" t="s">
        <v>9546</v>
      </c>
      <c r="B1617" s="65" t="s">
        <v>1043</v>
      </c>
      <c r="C1617" s="65" t="s">
        <v>350</v>
      </c>
      <c r="D1617" s="65" t="s">
        <v>1050</v>
      </c>
      <c r="E1617" s="65" t="s">
        <v>482</v>
      </c>
      <c r="F1617" s="65" t="s">
        <v>9569</v>
      </c>
      <c r="G1617" s="65" t="s">
        <v>5925</v>
      </c>
      <c r="H1617" s="65" t="s">
        <v>482</v>
      </c>
      <c r="I1617" s="65" t="s">
        <v>482</v>
      </c>
      <c r="J1617" s="65" t="s">
        <v>40</v>
      </c>
      <c r="K1617" s="65" t="s">
        <v>482</v>
      </c>
    </row>
    <row r="1618" spans="1:11">
      <c r="A1618" s="65" t="s">
        <v>9546</v>
      </c>
      <c r="B1618" s="65" t="s">
        <v>1065</v>
      </c>
      <c r="C1618" s="65" t="s">
        <v>5926</v>
      </c>
      <c r="D1618" s="65" t="s">
        <v>1050</v>
      </c>
      <c r="E1618" s="65" t="s">
        <v>482</v>
      </c>
      <c r="F1618" s="65" t="s">
        <v>9570</v>
      </c>
      <c r="G1618" s="65" t="s">
        <v>5928</v>
      </c>
      <c r="H1618" s="65" t="s">
        <v>482</v>
      </c>
      <c r="I1618" s="65" t="s">
        <v>482</v>
      </c>
      <c r="J1618" s="65" t="s">
        <v>47</v>
      </c>
      <c r="K1618" s="65" t="s">
        <v>482</v>
      </c>
    </row>
    <row r="1619" spans="1:11">
      <c r="A1619" s="65" t="s">
        <v>9546</v>
      </c>
      <c r="B1619" s="65" t="s">
        <v>1026</v>
      </c>
      <c r="C1619" s="65" t="s">
        <v>3752</v>
      </c>
      <c r="D1619" s="65" t="s">
        <v>1025</v>
      </c>
      <c r="E1619" s="65" t="s">
        <v>482</v>
      </c>
      <c r="F1619" s="65" t="s">
        <v>9571</v>
      </c>
      <c r="G1619" s="65" t="s">
        <v>3637</v>
      </c>
      <c r="H1619" s="65" t="s">
        <v>482</v>
      </c>
      <c r="I1619" s="65" t="s">
        <v>482</v>
      </c>
      <c r="J1619" s="65" t="s">
        <v>15</v>
      </c>
      <c r="K1619" s="65" t="s">
        <v>38</v>
      </c>
    </row>
    <row r="1620" spans="1:11">
      <c r="A1620" s="65" t="s">
        <v>9546</v>
      </c>
      <c r="B1620" s="65" t="s">
        <v>1027</v>
      </c>
      <c r="C1620" s="65" t="s">
        <v>4857</v>
      </c>
      <c r="D1620" s="65" t="s">
        <v>1025</v>
      </c>
      <c r="E1620" s="65" t="s">
        <v>482</v>
      </c>
      <c r="F1620" s="65" t="s">
        <v>9572</v>
      </c>
      <c r="G1620" s="65" t="s">
        <v>4859</v>
      </c>
      <c r="H1620" s="65" t="s">
        <v>482</v>
      </c>
      <c r="I1620" s="65" t="s">
        <v>482</v>
      </c>
      <c r="J1620" s="65" t="s">
        <v>2674</v>
      </c>
      <c r="K1620" s="65" t="s">
        <v>38</v>
      </c>
    </row>
    <row r="1621" spans="1:11">
      <c r="A1621" s="65" t="s">
        <v>9546</v>
      </c>
      <c r="B1621" s="65" t="s">
        <v>1028</v>
      </c>
      <c r="C1621" s="65" t="s">
        <v>3782</v>
      </c>
      <c r="D1621" s="65" t="s">
        <v>1025</v>
      </c>
      <c r="E1621" s="65" t="s">
        <v>482</v>
      </c>
      <c r="F1621" s="65" t="s">
        <v>9573</v>
      </c>
      <c r="G1621" s="65" t="s">
        <v>3784</v>
      </c>
      <c r="H1621" s="65" t="s">
        <v>482</v>
      </c>
      <c r="I1621" s="65" t="s">
        <v>482</v>
      </c>
      <c r="J1621" s="65" t="s">
        <v>36</v>
      </c>
      <c r="K1621" s="65" t="s">
        <v>38</v>
      </c>
    </row>
    <row r="1622" spans="1:11">
      <c r="A1622" s="65" t="s">
        <v>9546</v>
      </c>
      <c r="B1622" s="65" t="s">
        <v>1029</v>
      </c>
      <c r="C1622" s="65" t="s">
        <v>5646</v>
      </c>
      <c r="D1622" s="65" t="s">
        <v>1025</v>
      </c>
      <c r="E1622" s="65" t="s">
        <v>482</v>
      </c>
      <c r="F1622" s="65" t="s">
        <v>9574</v>
      </c>
      <c r="G1622" s="65" t="s">
        <v>5648</v>
      </c>
      <c r="H1622" s="65" t="s">
        <v>482</v>
      </c>
      <c r="I1622" s="65" t="s">
        <v>482</v>
      </c>
      <c r="J1622" s="65" t="s">
        <v>62</v>
      </c>
      <c r="K1622" s="65" t="s">
        <v>38</v>
      </c>
    </row>
    <row r="1623" spans="1:11">
      <c r="A1623" s="65" t="s">
        <v>9546</v>
      </c>
      <c r="B1623" s="65" t="s">
        <v>1030</v>
      </c>
      <c r="C1623" s="65" t="s">
        <v>5418</v>
      </c>
      <c r="D1623" s="65" t="s">
        <v>1025</v>
      </c>
      <c r="E1623" s="65" t="s">
        <v>482</v>
      </c>
      <c r="F1623" s="65" t="s">
        <v>9575</v>
      </c>
      <c r="G1623" s="65" t="s">
        <v>5420</v>
      </c>
      <c r="H1623" s="65" t="s">
        <v>482</v>
      </c>
      <c r="I1623" s="65" t="s">
        <v>482</v>
      </c>
      <c r="J1623" s="65" t="s">
        <v>51</v>
      </c>
      <c r="K1623" s="65" t="s">
        <v>38</v>
      </c>
    </row>
    <row r="1624" spans="1:11">
      <c r="A1624" s="65" t="s">
        <v>9546</v>
      </c>
      <c r="B1624" s="65" t="s">
        <v>1031</v>
      </c>
      <c r="C1624" s="65" t="s">
        <v>7083</v>
      </c>
      <c r="D1624" s="65" t="s">
        <v>1025</v>
      </c>
      <c r="E1624" s="65" t="s">
        <v>482</v>
      </c>
      <c r="F1624" s="65" t="s">
        <v>9576</v>
      </c>
      <c r="G1624" s="65" t="s">
        <v>7085</v>
      </c>
      <c r="H1624" s="65" t="s">
        <v>482</v>
      </c>
      <c r="I1624" s="65" t="s">
        <v>482</v>
      </c>
      <c r="J1624" s="65" t="s">
        <v>129</v>
      </c>
      <c r="K1624" s="65" t="s">
        <v>38</v>
      </c>
    </row>
    <row r="1625" spans="1:11">
      <c r="A1625" s="65" t="s">
        <v>9546</v>
      </c>
      <c r="B1625" s="65" t="s">
        <v>1032</v>
      </c>
      <c r="C1625" s="65" t="s">
        <v>7806</v>
      </c>
      <c r="D1625" s="65" t="s">
        <v>1025</v>
      </c>
      <c r="E1625" s="65" t="s">
        <v>482</v>
      </c>
      <c r="F1625" s="65" t="s">
        <v>9577</v>
      </c>
      <c r="G1625" s="65" t="s">
        <v>7808</v>
      </c>
      <c r="H1625" s="65" t="s">
        <v>482</v>
      </c>
      <c r="I1625" s="65" t="s">
        <v>482</v>
      </c>
      <c r="J1625" s="65" t="s">
        <v>42</v>
      </c>
      <c r="K1625" s="65" t="s">
        <v>38</v>
      </c>
    </row>
    <row r="1626" spans="1:11">
      <c r="A1626" s="65" t="s">
        <v>9546</v>
      </c>
      <c r="B1626" s="65" t="s">
        <v>1033</v>
      </c>
      <c r="C1626" s="65" t="s">
        <v>8024</v>
      </c>
      <c r="D1626" s="65" t="s">
        <v>1025</v>
      </c>
      <c r="E1626" s="65" t="s">
        <v>482</v>
      </c>
      <c r="F1626" s="65" t="s">
        <v>9578</v>
      </c>
      <c r="G1626" s="65" t="s">
        <v>8026</v>
      </c>
      <c r="H1626" s="65" t="s">
        <v>482</v>
      </c>
      <c r="I1626" s="65" t="s">
        <v>482</v>
      </c>
      <c r="J1626" s="65" t="s">
        <v>63</v>
      </c>
      <c r="K1626" s="65" t="s">
        <v>38</v>
      </c>
    </row>
    <row r="1627" spans="1:11">
      <c r="A1627" s="65" t="s">
        <v>9546</v>
      </c>
      <c r="B1627" s="65" t="s">
        <v>1034</v>
      </c>
      <c r="C1627" s="65" t="s">
        <v>6918</v>
      </c>
      <c r="D1627" s="65" t="s">
        <v>1025</v>
      </c>
      <c r="E1627" s="65" t="s">
        <v>482</v>
      </c>
      <c r="F1627" s="65" t="s">
        <v>9579</v>
      </c>
      <c r="G1627" s="65" t="s">
        <v>6920</v>
      </c>
      <c r="H1627" s="65" t="s">
        <v>482</v>
      </c>
      <c r="I1627" s="65" t="s">
        <v>482</v>
      </c>
      <c r="J1627" s="65" t="s">
        <v>4</v>
      </c>
      <c r="K1627" s="65" t="s">
        <v>38</v>
      </c>
    </row>
    <row r="1628" spans="1:11">
      <c r="A1628" s="65" t="s">
        <v>9546</v>
      </c>
      <c r="B1628" s="65" t="s">
        <v>1035</v>
      </c>
      <c r="C1628" s="65" t="s">
        <v>9580</v>
      </c>
      <c r="D1628" s="65" t="s">
        <v>1025</v>
      </c>
      <c r="E1628" s="65" t="s">
        <v>482</v>
      </c>
      <c r="F1628" s="65" t="s">
        <v>9581</v>
      </c>
      <c r="G1628" s="65" t="s">
        <v>9582</v>
      </c>
      <c r="H1628" s="65" t="s">
        <v>482</v>
      </c>
      <c r="I1628" s="65" t="s">
        <v>482</v>
      </c>
      <c r="J1628" s="65" t="s">
        <v>1433</v>
      </c>
      <c r="K1628" s="65" t="s">
        <v>38</v>
      </c>
    </row>
    <row r="1629" spans="1:11">
      <c r="A1629" s="65" t="s">
        <v>9546</v>
      </c>
      <c r="B1629" s="65" t="s">
        <v>1036</v>
      </c>
      <c r="C1629" s="65" t="s">
        <v>4036</v>
      </c>
      <c r="D1629" s="65" t="s">
        <v>1025</v>
      </c>
      <c r="E1629" s="65" t="s">
        <v>482</v>
      </c>
      <c r="F1629" s="65" t="s">
        <v>9583</v>
      </c>
      <c r="G1629" s="65" t="s">
        <v>4038</v>
      </c>
      <c r="H1629" s="65" t="s">
        <v>482</v>
      </c>
      <c r="I1629" s="65" t="s">
        <v>482</v>
      </c>
      <c r="J1629" s="65" t="s">
        <v>39</v>
      </c>
      <c r="K1629" s="65" t="s">
        <v>38</v>
      </c>
    </row>
    <row r="1630" spans="1:11">
      <c r="A1630" s="65" t="s">
        <v>4370</v>
      </c>
      <c r="B1630" s="65" t="s">
        <v>1344</v>
      </c>
      <c r="C1630" s="65" t="s">
        <v>9584</v>
      </c>
      <c r="D1630" s="65" t="s">
        <v>1050</v>
      </c>
      <c r="E1630" s="65" t="s">
        <v>482</v>
      </c>
      <c r="F1630" s="65" t="s">
        <v>9585</v>
      </c>
      <c r="G1630" s="65" t="s">
        <v>9586</v>
      </c>
      <c r="H1630" s="65" t="s">
        <v>482</v>
      </c>
      <c r="I1630" s="65" t="s">
        <v>482</v>
      </c>
      <c r="J1630" s="65" t="s">
        <v>1438</v>
      </c>
      <c r="K1630" s="65" t="s">
        <v>482</v>
      </c>
    </row>
    <row r="1631" spans="1:11">
      <c r="A1631" s="65" t="s">
        <v>7293</v>
      </c>
      <c r="B1631" s="65" t="s">
        <v>1038</v>
      </c>
      <c r="C1631" s="65" t="s">
        <v>5646</v>
      </c>
      <c r="D1631" s="65" t="s">
        <v>1025</v>
      </c>
      <c r="E1631" s="65" t="s">
        <v>482</v>
      </c>
      <c r="F1631" s="65" t="s">
        <v>9587</v>
      </c>
      <c r="G1631" s="65" t="s">
        <v>5648</v>
      </c>
      <c r="H1631" s="65" t="s">
        <v>482</v>
      </c>
      <c r="I1631" s="65" t="s">
        <v>482</v>
      </c>
      <c r="J1631" s="65" t="s">
        <v>39</v>
      </c>
      <c r="K1631" s="65" t="s">
        <v>38</v>
      </c>
    </row>
    <row r="1632" spans="1:11">
      <c r="A1632" s="65" t="s">
        <v>68</v>
      </c>
      <c r="B1632" s="65" t="s">
        <v>9588</v>
      </c>
      <c r="C1632" s="65" t="s">
        <v>9589</v>
      </c>
      <c r="D1632" s="65" t="s">
        <v>1248</v>
      </c>
      <c r="E1632" s="65" t="s">
        <v>482</v>
      </c>
      <c r="F1632" s="65" t="s">
        <v>9590</v>
      </c>
      <c r="G1632" s="65" t="s">
        <v>9591</v>
      </c>
      <c r="H1632" s="65" t="s">
        <v>482</v>
      </c>
      <c r="I1632" s="65" t="s">
        <v>482</v>
      </c>
      <c r="J1632" s="65" t="s">
        <v>9592</v>
      </c>
      <c r="K1632" s="65" t="s">
        <v>482</v>
      </c>
    </row>
    <row r="1633" spans="1:11">
      <c r="A1633" s="65" t="s">
        <v>68</v>
      </c>
      <c r="B1633" s="65" t="s">
        <v>9593</v>
      </c>
      <c r="C1633" s="65" t="s">
        <v>9594</v>
      </c>
      <c r="D1633" s="65" t="s">
        <v>1249</v>
      </c>
      <c r="E1633" s="65" t="s">
        <v>482</v>
      </c>
      <c r="F1633" s="65" t="s">
        <v>9595</v>
      </c>
      <c r="G1633" s="65" t="s">
        <v>9596</v>
      </c>
      <c r="H1633" s="65" t="s">
        <v>482</v>
      </c>
      <c r="I1633" s="65" t="s">
        <v>482</v>
      </c>
      <c r="J1633" s="65" t="s">
        <v>9597</v>
      </c>
      <c r="K1633" s="65" t="s">
        <v>482</v>
      </c>
    </row>
    <row r="1634" spans="1:11">
      <c r="A1634" s="65" t="s">
        <v>68</v>
      </c>
      <c r="B1634" s="65" t="s">
        <v>9598</v>
      </c>
      <c r="C1634" s="65" t="s">
        <v>9599</v>
      </c>
      <c r="D1634" s="65" t="s">
        <v>1250</v>
      </c>
      <c r="E1634" s="65" t="s">
        <v>482</v>
      </c>
      <c r="F1634" s="65" t="s">
        <v>9600</v>
      </c>
      <c r="G1634" s="65" t="s">
        <v>9601</v>
      </c>
      <c r="H1634" s="65" t="s">
        <v>482</v>
      </c>
      <c r="I1634" s="65" t="s">
        <v>482</v>
      </c>
      <c r="J1634" s="65" t="s">
        <v>9602</v>
      </c>
      <c r="K1634" s="65" t="s">
        <v>482</v>
      </c>
    </row>
    <row r="1635" spans="1:11">
      <c r="A1635" s="65" t="s">
        <v>68</v>
      </c>
      <c r="B1635" s="65" t="s">
        <v>9603</v>
      </c>
      <c r="C1635" s="65" t="s">
        <v>9604</v>
      </c>
      <c r="D1635" s="65" t="s">
        <v>1312</v>
      </c>
      <c r="E1635" s="65" t="s">
        <v>482</v>
      </c>
      <c r="F1635" s="65" t="s">
        <v>9605</v>
      </c>
      <c r="G1635" s="65" t="s">
        <v>9606</v>
      </c>
      <c r="H1635" s="65" t="s">
        <v>482</v>
      </c>
      <c r="I1635" s="65" t="s">
        <v>482</v>
      </c>
      <c r="J1635" s="65" t="s">
        <v>9607</v>
      </c>
      <c r="K1635" s="65" t="s">
        <v>482</v>
      </c>
    </row>
    <row r="1636" spans="1:11">
      <c r="A1636" s="65" t="s">
        <v>68</v>
      </c>
      <c r="B1636" s="65" t="s">
        <v>9608</v>
      </c>
      <c r="C1636" s="65" t="s">
        <v>9609</v>
      </c>
      <c r="D1636" s="65" t="s">
        <v>1313</v>
      </c>
      <c r="E1636" s="65" t="s">
        <v>482</v>
      </c>
      <c r="F1636" s="65" t="s">
        <v>9610</v>
      </c>
      <c r="G1636" s="65" t="s">
        <v>9611</v>
      </c>
      <c r="H1636" s="65" t="s">
        <v>482</v>
      </c>
      <c r="I1636" s="65" t="s">
        <v>482</v>
      </c>
      <c r="J1636" s="65" t="s">
        <v>9612</v>
      </c>
      <c r="K1636" s="65" t="s">
        <v>482</v>
      </c>
    </row>
    <row r="1637" spans="1:11">
      <c r="A1637" s="65" t="s">
        <v>68</v>
      </c>
      <c r="B1637" s="65" t="s">
        <v>9613</v>
      </c>
      <c r="C1637" s="65" t="s">
        <v>9614</v>
      </c>
      <c r="D1637" s="65" t="s">
        <v>1314</v>
      </c>
      <c r="E1637" s="65" t="s">
        <v>482</v>
      </c>
      <c r="F1637" s="65" t="s">
        <v>9615</v>
      </c>
      <c r="G1637" s="65" t="s">
        <v>9616</v>
      </c>
      <c r="H1637" s="65" t="s">
        <v>482</v>
      </c>
      <c r="I1637" s="65" t="s">
        <v>482</v>
      </c>
      <c r="J1637" s="65" t="s">
        <v>9617</v>
      </c>
      <c r="K1637" s="65" t="s">
        <v>482</v>
      </c>
    </row>
    <row r="1638" spans="1:11">
      <c r="A1638" s="65" t="s">
        <v>68</v>
      </c>
      <c r="B1638" s="65" t="s">
        <v>9618</v>
      </c>
      <c r="C1638" s="65" t="s">
        <v>9619</v>
      </c>
      <c r="D1638" s="65" t="s">
        <v>1251</v>
      </c>
      <c r="E1638" s="65" t="s">
        <v>482</v>
      </c>
      <c r="F1638" s="65" t="s">
        <v>9620</v>
      </c>
      <c r="G1638" s="65" t="s">
        <v>9621</v>
      </c>
      <c r="H1638" s="65" t="s">
        <v>482</v>
      </c>
      <c r="I1638" s="65" t="s">
        <v>482</v>
      </c>
      <c r="J1638" s="65" t="s">
        <v>9622</v>
      </c>
      <c r="K1638" s="65" t="s">
        <v>482</v>
      </c>
    </row>
    <row r="1639" spans="1:11">
      <c r="A1639" s="65" t="s">
        <v>68</v>
      </c>
      <c r="B1639" s="65" t="s">
        <v>9623</v>
      </c>
      <c r="C1639" s="65" t="s">
        <v>9624</v>
      </c>
      <c r="D1639" s="65" t="s">
        <v>1315</v>
      </c>
      <c r="E1639" s="65" t="s">
        <v>482</v>
      </c>
      <c r="F1639" s="65" t="s">
        <v>9625</v>
      </c>
      <c r="G1639" s="65" t="s">
        <v>9626</v>
      </c>
      <c r="H1639" s="65" t="s">
        <v>482</v>
      </c>
      <c r="I1639" s="65" t="s">
        <v>482</v>
      </c>
      <c r="J1639" s="65" t="s">
        <v>9627</v>
      </c>
      <c r="K1639" s="65" t="s">
        <v>482</v>
      </c>
    </row>
    <row r="1640" spans="1:11">
      <c r="A1640" s="65" t="s">
        <v>68</v>
      </c>
      <c r="B1640" s="65" t="s">
        <v>9628</v>
      </c>
      <c r="C1640" s="65" t="s">
        <v>9629</v>
      </c>
      <c r="D1640" s="65" t="s">
        <v>1316</v>
      </c>
      <c r="E1640" s="65" t="s">
        <v>482</v>
      </c>
      <c r="F1640" s="65" t="s">
        <v>9630</v>
      </c>
      <c r="G1640" s="65" t="s">
        <v>9631</v>
      </c>
      <c r="H1640" s="65" t="s">
        <v>482</v>
      </c>
      <c r="I1640" s="65" t="s">
        <v>482</v>
      </c>
      <c r="J1640" s="65" t="s">
        <v>9632</v>
      </c>
      <c r="K1640" s="65" t="s">
        <v>482</v>
      </c>
    </row>
    <row r="1641" spans="1:11">
      <c r="A1641" s="65" t="s">
        <v>68</v>
      </c>
      <c r="B1641" s="65" t="s">
        <v>9633</v>
      </c>
      <c r="C1641" s="65" t="s">
        <v>9634</v>
      </c>
      <c r="D1641" s="65" t="s">
        <v>1317</v>
      </c>
      <c r="E1641" s="65" t="s">
        <v>482</v>
      </c>
      <c r="F1641" s="65" t="s">
        <v>9635</v>
      </c>
      <c r="G1641" s="65" t="s">
        <v>9636</v>
      </c>
      <c r="H1641" s="65" t="s">
        <v>482</v>
      </c>
      <c r="I1641" s="65" t="s">
        <v>482</v>
      </c>
      <c r="J1641" s="65" t="s">
        <v>9637</v>
      </c>
      <c r="K1641" s="65" t="s">
        <v>482</v>
      </c>
    </row>
    <row r="1642" spans="1:11">
      <c r="A1642" s="65" t="s">
        <v>68</v>
      </c>
      <c r="B1642" s="65" t="s">
        <v>9638</v>
      </c>
      <c r="C1642" s="65" t="s">
        <v>9639</v>
      </c>
      <c r="D1642" s="65" t="s">
        <v>1318</v>
      </c>
      <c r="E1642" s="65" t="s">
        <v>482</v>
      </c>
      <c r="F1642" s="65" t="s">
        <v>9640</v>
      </c>
      <c r="G1642" s="65" t="s">
        <v>9641</v>
      </c>
      <c r="H1642" s="65" t="s">
        <v>482</v>
      </c>
      <c r="I1642" s="65" t="s">
        <v>482</v>
      </c>
      <c r="J1642" s="65" t="s">
        <v>9642</v>
      </c>
      <c r="K1642" s="65" t="s">
        <v>482</v>
      </c>
    </row>
    <row r="1643" spans="1:11">
      <c r="A1643" s="65" t="s">
        <v>68</v>
      </c>
      <c r="B1643" s="65" t="s">
        <v>9643</v>
      </c>
      <c r="C1643" s="65" t="s">
        <v>9644</v>
      </c>
      <c r="D1643" s="65" t="s">
        <v>1319</v>
      </c>
      <c r="E1643" s="65" t="s">
        <v>482</v>
      </c>
      <c r="F1643" s="65" t="s">
        <v>9645</v>
      </c>
      <c r="G1643" s="65" t="s">
        <v>9646</v>
      </c>
      <c r="H1643" s="65" t="s">
        <v>482</v>
      </c>
      <c r="I1643" s="65" t="s">
        <v>482</v>
      </c>
      <c r="J1643" s="65" t="s">
        <v>9647</v>
      </c>
      <c r="K1643" s="65" t="s">
        <v>482</v>
      </c>
    </row>
    <row r="1644" spans="1:11">
      <c r="A1644" s="65" t="s">
        <v>68</v>
      </c>
      <c r="B1644" s="65" t="s">
        <v>9648</v>
      </c>
      <c r="C1644" s="65" t="s">
        <v>9649</v>
      </c>
      <c r="D1644" s="65" t="s">
        <v>1253</v>
      </c>
      <c r="E1644" s="65" t="s">
        <v>482</v>
      </c>
      <c r="F1644" s="65" t="s">
        <v>9650</v>
      </c>
      <c r="G1644" s="65" t="s">
        <v>9651</v>
      </c>
      <c r="H1644" s="65" t="s">
        <v>482</v>
      </c>
      <c r="I1644" s="65" t="s">
        <v>482</v>
      </c>
      <c r="J1644" s="65" t="s">
        <v>9652</v>
      </c>
      <c r="K1644" s="65" t="s">
        <v>482</v>
      </c>
    </row>
    <row r="1645" spans="1:11">
      <c r="A1645" s="65" t="s">
        <v>68</v>
      </c>
      <c r="B1645" s="65" t="s">
        <v>9653</v>
      </c>
      <c r="C1645" s="65" t="s">
        <v>9654</v>
      </c>
      <c r="D1645" s="65" t="s">
        <v>1254</v>
      </c>
      <c r="E1645" s="65" t="s">
        <v>482</v>
      </c>
      <c r="F1645" s="65" t="s">
        <v>9655</v>
      </c>
      <c r="G1645" s="65" t="s">
        <v>9656</v>
      </c>
      <c r="H1645" s="65" t="s">
        <v>482</v>
      </c>
      <c r="I1645" s="65" t="s">
        <v>482</v>
      </c>
      <c r="J1645" s="65" t="s">
        <v>9657</v>
      </c>
      <c r="K1645" s="65" t="s">
        <v>482</v>
      </c>
    </row>
    <row r="1646" spans="1:11">
      <c r="A1646" s="65" t="s">
        <v>68</v>
      </c>
      <c r="B1646" s="65" t="s">
        <v>9658</v>
      </c>
      <c r="C1646" s="65" t="s">
        <v>9659</v>
      </c>
      <c r="D1646" s="65" t="s">
        <v>1255</v>
      </c>
      <c r="E1646" s="65" t="s">
        <v>482</v>
      </c>
      <c r="F1646" s="65" t="s">
        <v>9660</v>
      </c>
      <c r="G1646" s="65" t="s">
        <v>9661</v>
      </c>
      <c r="H1646" s="65" t="s">
        <v>482</v>
      </c>
      <c r="I1646" s="65" t="s">
        <v>482</v>
      </c>
      <c r="J1646" s="65" t="s">
        <v>9662</v>
      </c>
      <c r="K1646" s="65" t="s">
        <v>482</v>
      </c>
    </row>
    <row r="1647" spans="1:11">
      <c r="A1647" s="65" t="s">
        <v>68</v>
      </c>
      <c r="B1647" s="65" t="s">
        <v>9663</v>
      </c>
      <c r="C1647" s="65" t="s">
        <v>9664</v>
      </c>
      <c r="D1647" s="65" t="s">
        <v>1257</v>
      </c>
      <c r="E1647" s="65" t="s">
        <v>482</v>
      </c>
      <c r="F1647" s="65" t="s">
        <v>9665</v>
      </c>
      <c r="G1647" s="65" t="s">
        <v>9666</v>
      </c>
      <c r="H1647" s="65" t="s">
        <v>482</v>
      </c>
      <c r="I1647" s="65" t="s">
        <v>482</v>
      </c>
      <c r="J1647" s="65" t="s">
        <v>9667</v>
      </c>
      <c r="K1647" s="65" t="s">
        <v>482</v>
      </c>
    </row>
    <row r="1648" spans="1:11">
      <c r="A1648" s="65" t="s">
        <v>68</v>
      </c>
      <c r="B1648" s="65" t="s">
        <v>9668</v>
      </c>
      <c r="C1648" s="65" t="s">
        <v>9669</v>
      </c>
      <c r="D1648" s="65" t="s">
        <v>1258</v>
      </c>
      <c r="E1648" s="65" t="s">
        <v>482</v>
      </c>
      <c r="F1648" s="65" t="s">
        <v>9670</v>
      </c>
      <c r="G1648" s="65" t="s">
        <v>9671</v>
      </c>
      <c r="H1648" s="65" t="s">
        <v>482</v>
      </c>
      <c r="I1648" s="65" t="s">
        <v>482</v>
      </c>
      <c r="J1648" s="65" t="s">
        <v>9672</v>
      </c>
      <c r="K1648" s="65" t="s">
        <v>482</v>
      </c>
    </row>
    <row r="1649" spans="1:11">
      <c r="A1649" s="65" t="s">
        <v>68</v>
      </c>
      <c r="B1649" s="65" t="s">
        <v>9673</v>
      </c>
      <c r="C1649" s="65" t="s">
        <v>9674</v>
      </c>
      <c r="D1649" s="65" t="s">
        <v>1259</v>
      </c>
      <c r="E1649" s="65" t="s">
        <v>482</v>
      </c>
      <c r="F1649" s="65" t="s">
        <v>9675</v>
      </c>
      <c r="G1649" s="65" t="s">
        <v>7081</v>
      </c>
      <c r="H1649" s="65" t="s">
        <v>482</v>
      </c>
      <c r="I1649" s="65" t="s">
        <v>482</v>
      </c>
      <c r="J1649" s="65" t="s">
        <v>9676</v>
      </c>
      <c r="K1649" s="65" t="s">
        <v>482</v>
      </c>
    </row>
    <row r="1650" spans="1:11">
      <c r="A1650" s="65" t="s">
        <v>68</v>
      </c>
      <c r="B1650" s="65" t="s">
        <v>9677</v>
      </c>
      <c r="C1650" s="65" t="s">
        <v>9678</v>
      </c>
      <c r="D1650" s="65" t="s">
        <v>1268</v>
      </c>
      <c r="E1650" s="65" t="s">
        <v>482</v>
      </c>
      <c r="F1650" s="65" t="s">
        <v>9679</v>
      </c>
      <c r="G1650" s="65" t="s">
        <v>9680</v>
      </c>
      <c r="H1650" s="65" t="s">
        <v>482</v>
      </c>
      <c r="I1650" s="65" t="s">
        <v>482</v>
      </c>
      <c r="J1650" s="65" t="s">
        <v>9681</v>
      </c>
      <c r="K1650" s="65" t="s">
        <v>482</v>
      </c>
    </row>
    <row r="1651" spans="1:11">
      <c r="A1651" s="65" t="s">
        <v>68</v>
      </c>
      <c r="B1651" s="65" t="s">
        <v>9682</v>
      </c>
      <c r="C1651" s="65" t="s">
        <v>9683</v>
      </c>
      <c r="D1651" s="65" t="s">
        <v>1268</v>
      </c>
      <c r="E1651" s="65" t="s">
        <v>482</v>
      </c>
      <c r="F1651" s="65" t="s">
        <v>9684</v>
      </c>
      <c r="G1651" s="65" t="s">
        <v>9685</v>
      </c>
      <c r="H1651" s="65" t="s">
        <v>482</v>
      </c>
      <c r="I1651" s="65" t="s">
        <v>482</v>
      </c>
      <c r="J1651" s="65" t="s">
        <v>9686</v>
      </c>
      <c r="K1651" s="65" t="s">
        <v>482</v>
      </c>
    </row>
    <row r="1652" spans="1:11">
      <c r="A1652" s="65" t="s">
        <v>68</v>
      </c>
      <c r="B1652" s="65" t="s">
        <v>9687</v>
      </c>
      <c r="C1652" s="65" t="s">
        <v>9688</v>
      </c>
      <c r="D1652" s="65" t="s">
        <v>1270</v>
      </c>
      <c r="E1652" s="65" t="s">
        <v>482</v>
      </c>
      <c r="F1652" s="65" t="s">
        <v>9689</v>
      </c>
      <c r="G1652" s="65" t="s">
        <v>9690</v>
      </c>
      <c r="H1652" s="65" t="s">
        <v>482</v>
      </c>
      <c r="I1652" s="65" t="s">
        <v>482</v>
      </c>
      <c r="J1652" s="65" t="s">
        <v>9691</v>
      </c>
      <c r="K1652" s="65" t="s">
        <v>482</v>
      </c>
    </row>
    <row r="1653" spans="1:11">
      <c r="A1653" s="65" t="s">
        <v>68</v>
      </c>
      <c r="B1653" s="65" t="s">
        <v>9692</v>
      </c>
      <c r="C1653" s="65" t="s">
        <v>9693</v>
      </c>
      <c r="D1653" s="65" t="s">
        <v>1268</v>
      </c>
      <c r="E1653" s="65" t="s">
        <v>482</v>
      </c>
      <c r="F1653" s="65" t="s">
        <v>9694</v>
      </c>
      <c r="G1653" s="65" t="s">
        <v>9695</v>
      </c>
      <c r="H1653" s="65" t="s">
        <v>482</v>
      </c>
      <c r="I1653" s="65" t="s">
        <v>482</v>
      </c>
      <c r="J1653" s="65" t="s">
        <v>9696</v>
      </c>
      <c r="K1653" s="65" t="s">
        <v>482</v>
      </c>
    </row>
    <row r="1654" spans="1:11">
      <c r="A1654" s="65" t="s">
        <v>68</v>
      </c>
      <c r="B1654" s="65" t="s">
        <v>9697</v>
      </c>
      <c r="C1654" s="65" t="s">
        <v>9698</v>
      </c>
      <c r="D1654" s="65" t="s">
        <v>1268</v>
      </c>
      <c r="E1654" s="65" t="s">
        <v>482</v>
      </c>
      <c r="F1654" s="65" t="s">
        <v>9699</v>
      </c>
      <c r="G1654" s="65" t="s">
        <v>9700</v>
      </c>
      <c r="H1654" s="65" t="s">
        <v>482</v>
      </c>
      <c r="I1654" s="65" t="s">
        <v>482</v>
      </c>
      <c r="J1654" s="65" t="s">
        <v>9701</v>
      </c>
      <c r="K1654" s="65" t="s">
        <v>482</v>
      </c>
    </row>
    <row r="1655" spans="1:11">
      <c r="A1655" s="65" t="s">
        <v>68</v>
      </c>
      <c r="B1655" s="65" t="s">
        <v>9702</v>
      </c>
      <c r="C1655" s="65" t="s">
        <v>9703</v>
      </c>
      <c r="D1655" s="65" t="s">
        <v>1268</v>
      </c>
      <c r="E1655" s="65" t="s">
        <v>482</v>
      </c>
      <c r="F1655" s="65" t="s">
        <v>9704</v>
      </c>
      <c r="G1655" s="65" t="s">
        <v>9705</v>
      </c>
      <c r="H1655" s="65" t="s">
        <v>482</v>
      </c>
      <c r="I1655" s="65" t="s">
        <v>482</v>
      </c>
      <c r="J1655" s="65" t="s">
        <v>9706</v>
      </c>
      <c r="K1655" s="65" t="s">
        <v>482</v>
      </c>
    </row>
    <row r="1656" spans="1:11">
      <c r="A1656" s="65" t="s">
        <v>68</v>
      </c>
      <c r="B1656" s="65" t="s">
        <v>9707</v>
      </c>
      <c r="C1656" s="65" t="s">
        <v>9708</v>
      </c>
      <c r="D1656" s="65" t="s">
        <v>1268</v>
      </c>
      <c r="E1656" s="65" t="s">
        <v>482</v>
      </c>
      <c r="F1656" s="65" t="s">
        <v>9709</v>
      </c>
      <c r="G1656" s="65" t="s">
        <v>9710</v>
      </c>
      <c r="H1656" s="65" t="s">
        <v>482</v>
      </c>
      <c r="I1656" s="65" t="s">
        <v>482</v>
      </c>
      <c r="J1656" s="65" t="s">
        <v>9711</v>
      </c>
      <c r="K1656" s="65" t="s">
        <v>482</v>
      </c>
    </row>
    <row r="1657" spans="1:11">
      <c r="A1657" s="65" t="s">
        <v>68</v>
      </c>
      <c r="B1657" s="65" t="s">
        <v>9712</v>
      </c>
      <c r="C1657" s="65" t="s">
        <v>9713</v>
      </c>
      <c r="D1657" s="65" t="s">
        <v>1268</v>
      </c>
      <c r="E1657" s="65" t="s">
        <v>482</v>
      </c>
      <c r="F1657" s="65" t="s">
        <v>9714</v>
      </c>
      <c r="G1657" s="65" t="s">
        <v>9715</v>
      </c>
      <c r="H1657" s="65" t="s">
        <v>482</v>
      </c>
      <c r="I1657" s="65" t="s">
        <v>482</v>
      </c>
      <c r="J1657" s="65" t="s">
        <v>9716</v>
      </c>
      <c r="K1657" s="65" t="s">
        <v>482</v>
      </c>
    </row>
    <row r="1658" spans="1:11">
      <c r="A1658" s="65" t="s">
        <v>68</v>
      </c>
      <c r="B1658" s="65" t="s">
        <v>9717</v>
      </c>
      <c r="C1658" s="65" t="s">
        <v>9718</v>
      </c>
      <c r="D1658" s="65" t="s">
        <v>1268</v>
      </c>
      <c r="E1658" s="65" t="s">
        <v>482</v>
      </c>
      <c r="F1658" s="65" t="s">
        <v>9719</v>
      </c>
      <c r="G1658" s="65" t="s">
        <v>9720</v>
      </c>
      <c r="H1658" s="65" t="s">
        <v>482</v>
      </c>
      <c r="I1658" s="65" t="s">
        <v>482</v>
      </c>
      <c r="J1658" s="65" t="s">
        <v>9721</v>
      </c>
      <c r="K1658" s="65" t="s">
        <v>482</v>
      </c>
    </row>
    <row r="1659" spans="1:11">
      <c r="A1659" s="65" t="s">
        <v>68</v>
      </c>
      <c r="B1659" s="65" t="s">
        <v>9722</v>
      </c>
      <c r="C1659" s="65" t="s">
        <v>9723</v>
      </c>
      <c r="D1659" s="65" t="s">
        <v>1268</v>
      </c>
      <c r="E1659" s="65" t="s">
        <v>482</v>
      </c>
      <c r="F1659" s="65" t="s">
        <v>9724</v>
      </c>
      <c r="G1659" s="65" t="s">
        <v>9725</v>
      </c>
      <c r="H1659" s="65" t="s">
        <v>482</v>
      </c>
      <c r="I1659" s="65" t="s">
        <v>482</v>
      </c>
      <c r="J1659" s="65" t="s">
        <v>9726</v>
      </c>
      <c r="K1659" s="65" t="s">
        <v>482</v>
      </c>
    </row>
    <row r="1660" spans="1:11">
      <c r="A1660" s="65" t="s">
        <v>68</v>
      </c>
      <c r="B1660" s="65" t="s">
        <v>9727</v>
      </c>
      <c r="C1660" s="65" t="s">
        <v>9728</v>
      </c>
      <c r="D1660" s="65" t="s">
        <v>1268</v>
      </c>
      <c r="E1660" s="65" t="s">
        <v>482</v>
      </c>
      <c r="F1660" s="65" t="s">
        <v>9729</v>
      </c>
      <c r="G1660" s="65" t="s">
        <v>9730</v>
      </c>
      <c r="H1660" s="65" t="s">
        <v>482</v>
      </c>
      <c r="I1660" s="65" t="s">
        <v>482</v>
      </c>
      <c r="J1660" s="65" t="s">
        <v>9731</v>
      </c>
      <c r="K1660" s="65" t="s">
        <v>482</v>
      </c>
    </row>
    <row r="1661" spans="1:11">
      <c r="A1661" s="65" t="s">
        <v>68</v>
      </c>
      <c r="B1661" s="65" t="s">
        <v>9732</v>
      </c>
      <c r="C1661" s="65" t="s">
        <v>9733</v>
      </c>
      <c r="D1661" s="65" t="s">
        <v>1268</v>
      </c>
      <c r="E1661" s="65" t="s">
        <v>482</v>
      </c>
      <c r="F1661" s="65" t="s">
        <v>9734</v>
      </c>
      <c r="G1661" s="65" t="s">
        <v>9735</v>
      </c>
      <c r="H1661" s="65" t="s">
        <v>482</v>
      </c>
      <c r="I1661" s="65" t="s">
        <v>482</v>
      </c>
      <c r="J1661" s="65" t="s">
        <v>9736</v>
      </c>
      <c r="K1661" s="65" t="s">
        <v>482</v>
      </c>
    </row>
    <row r="1662" spans="1:11">
      <c r="A1662" s="65" t="s">
        <v>68</v>
      </c>
      <c r="B1662" s="65" t="s">
        <v>9737</v>
      </c>
      <c r="C1662" s="65" t="s">
        <v>9738</v>
      </c>
      <c r="D1662" s="65" t="s">
        <v>1268</v>
      </c>
      <c r="E1662" s="65" t="s">
        <v>482</v>
      </c>
      <c r="F1662" s="65" t="s">
        <v>9739</v>
      </c>
      <c r="G1662" s="65" t="s">
        <v>9740</v>
      </c>
      <c r="H1662" s="65" t="s">
        <v>482</v>
      </c>
      <c r="I1662" s="65" t="s">
        <v>482</v>
      </c>
      <c r="J1662" s="65" t="s">
        <v>9741</v>
      </c>
      <c r="K1662" s="65" t="s">
        <v>482</v>
      </c>
    </row>
    <row r="1663" spans="1:11">
      <c r="A1663" s="65" t="s">
        <v>68</v>
      </c>
      <c r="B1663" s="65" t="s">
        <v>9742</v>
      </c>
      <c r="C1663" s="65" t="s">
        <v>9743</v>
      </c>
      <c r="D1663" s="65" t="s">
        <v>1268</v>
      </c>
      <c r="E1663" s="65" t="s">
        <v>482</v>
      </c>
      <c r="F1663" s="65" t="s">
        <v>9744</v>
      </c>
      <c r="G1663" s="65" t="s">
        <v>9745</v>
      </c>
      <c r="H1663" s="65" t="s">
        <v>482</v>
      </c>
      <c r="I1663" s="65" t="s">
        <v>482</v>
      </c>
      <c r="J1663" s="65" t="s">
        <v>9746</v>
      </c>
      <c r="K1663" s="65" t="s">
        <v>482</v>
      </c>
    </row>
    <row r="1664" spans="1:11">
      <c r="A1664" s="65" t="s">
        <v>68</v>
      </c>
      <c r="B1664" s="65" t="s">
        <v>9747</v>
      </c>
      <c r="C1664" s="65" t="s">
        <v>9748</v>
      </c>
      <c r="D1664" s="65" t="s">
        <v>1268</v>
      </c>
      <c r="E1664" s="65" t="s">
        <v>482</v>
      </c>
      <c r="F1664" s="65" t="s">
        <v>9749</v>
      </c>
      <c r="G1664" s="65" t="s">
        <v>9750</v>
      </c>
      <c r="H1664" s="65" t="s">
        <v>482</v>
      </c>
      <c r="I1664" s="65" t="s">
        <v>482</v>
      </c>
      <c r="J1664" s="65" t="s">
        <v>9751</v>
      </c>
      <c r="K1664" s="65" t="s">
        <v>482</v>
      </c>
    </row>
    <row r="1665" spans="1:11">
      <c r="A1665" s="65" t="s">
        <v>68</v>
      </c>
      <c r="B1665" s="65" t="s">
        <v>9752</v>
      </c>
      <c r="C1665" s="65" t="s">
        <v>9753</v>
      </c>
      <c r="D1665" s="65" t="s">
        <v>1268</v>
      </c>
      <c r="E1665" s="65" t="s">
        <v>482</v>
      </c>
      <c r="F1665" s="65" t="s">
        <v>9754</v>
      </c>
      <c r="G1665" s="65" t="s">
        <v>9755</v>
      </c>
      <c r="H1665" s="65" t="s">
        <v>482</v>
      </c>
      <c r="I1665" s="65" t="s">
        <v>482</v>
      </c>
      <c r="J1665" s="65" t="s">
        <v>9756</v>
      </c>
      <c r="K1665" s="65" t="s">
        <v>482</v>
      </c>
    </row>
    <row r="1666" spans="1:11">
      <c r="A1666" s="65" t="s">
        <v>68</v>
      </c>
      <c r="B1666" s="65" t="s">
        <v>9757</v>
      </c>
      <c r="C1666" s="65" t="s">
        <v>9758</v>
      </c>
      <c r="D1666" s="65" t="s">
        <v>1268</v>
      </c>
      <c r="E1666" s="65" t="s">
        <v>482</v>
      </c>
      <c r="F1666" s="65" t="s">
        <v>9759</v>
      </c>
      <c r="G1666" s="65" t="s">
        <v>9760</v>
      </c>
      <c r="H1666" s="65" t="s">
        <v>482</v>
      </c>
      <c r="I1666" s="65" t="s">
        <v>482</v>
      </c>
      <c r="J1666" s="65" t="s">
        <v>9761</v>
      </c>
      <c r="K1666" s="65" t="s">
        <v>482</v>
      </c>
    </row>
    <row r="1667" spans="1:11">
      <c r="A1667" s="65" t="s">
        <v>68</v>
      </c>
      <c r="B1667" s="65" t="s">
        <v>9762</v>
      </c>
      <c r="C1667" s="65" t="s">
        <v>9763</v>
      </c>
      <c r="D1667" s="65" t="s">
        <v>1269</v>
      </c>
      <c r="E1667" s="65" t="s">
        <v>482</v>
      </c>
      <c r="F1667" s="65" t="s">
        <v>9764</v>
      </c>
      <c r="G1667" s="65" t="s">
        <v>9765</v>
      </c>
      <c r="H1667" s="65" t="s">
        <v>482</v>
      </c>
      <c r="I1667" s="65" t="s">
        <v>482</v>
      </c>
      <c r="J1667" s="65" t="s">
        <v>554</v>
      </c>
      <c r="K1667" s="65" t="s">
        <v>482</v>
      </c>
    </row>
    <row r="1668" spans="1:11">
      <c r="A1668" s="65" t="s">
        <v>68</v>
      </c>
      <c r="B1668" s="65" t="s">
        <v>9766</v>
      </c>
      <c r="C1668" s="65" t="s">
        <v>9767</v>
      </c>
      <c r="D1668" s="65" t="s">
        <v>1270</v>
      </c>
      <c r="E1668" s="65" t="s">
        <v>482</v>
      </c>
      <c r="F1668" s="65" t="s">
        <v>9768</v>
      </c>
      <c r="G1668" s="65" t="s">
        <v>9769</v>
      </c>
      <c r="H1668" s="65" t="s">
        <v>482</v>
      </c>
      <c r="I1668" s="65" t="s">
        <v>482</v>
      </c>
      <c r="J1668" s="65" t="s">
        <v>9770</v>
      </c>
      <c r="K1668" s="65" t="s">
        <v>482</v>
      </c>
    </row>
    <row r="1669" spans="1:11">
      <c r="A1669" s="65" t="s">
        <v>68</v>
      </c>
      <c r="B1669" s="65" t="s">
        <v>9771</v>
      </c>
      <c r="C1669" s="65" t="s">
        <v>9772</v>
      </c>
      <c r="D1669" s="65" t="s">
        <v>1342</v>
      </c>
      <c r="E1669" s="65" t="s">
        <v>482</v>
      </c>
      <c r="F1669" s="65" t="s">
        <v>9773</v>
      </c>
      <c r="G1669" s="65" t="s">
        <v>9774</v>
      </c>
      <c r="H1669" s="65" t="s">
        <v>482</v>
      </c>
      <c r="I1669" s="65" t="s">
        <v>482</v>
      </c>
      <c r="J1669" s="65" t="s">
        <v>565</v>
      </c>
      <c r="K1669" s="65" t="s">
        <v>482</v>
      </c>
    </row>
    <row r="1670" spans="1:11">
      <c r="A1670" s="65" t="s">
        <v>98</v>
      </c>
      <c r="B1670" s="65" t="s">
        <v>1161</v>
      </c>
      <c r="C1670" s="65" t="s">
        <v>9775</v>
      </c>
      <c r="D1670" s="65" t="s">
        <v>1050</v>
      </c>
      <c r="E1670" s="65" t="s">
        <v>38</v>
      </c>
      <c r="F1670" s="65" t="s">
        <v>9776</v>
      </c>
      <c r="G1670" s="65" t="s">
        <v>9777</v>
      </c>
      <c r="H1670" s="65" t="s">
        <v>482</v>
      </c>
      <c r="I1670" s="65" t="s">
        <v>482</v>
      </c>
      <c r="J1670" s="65" t="s">
        <v>3302</v>
      </c>
      <c r="K1670" s="65" t="s">
        <v>482</v>
      </c>
    </row>
    <row r="1671" spans="1:11">
      <c r="A1671" s="65" t="s">
        <v>98</v>
      </c>
      <c r="B1671" s="65" t="s">
        <v>1162</v>
      </c>
      <c r="C1671" s="65" t="s">
        <v>9778</v>
      </c>
      <c r="D1671" s="65" t="s">
        <v>1050</v>
      </c>
      <c r="E1671" s="65" t="s">
        <v>38</v>
      </c>
      <c r="F1671" s="65" t="s">
        <v>9779</v>
      </c>
      <c r="G1671" s="65" t="s">
        <v>9780</v>
      </c>
      <c r="H1671" s="65" t="s">
        <v>482</v>
      </c>
      <c r="I1671" s="65" t="s">
        <v>482</v>
      </c>
      <c r="J1671" s="65" t="s">
        <v>3236</v>
      </c>
      <c r="K1671" s="65" t="s">
        <v>482</v>
      </c>
    </row>
    <row r="1672" spans="1:11">
      <c r="A1672" s="65" t="s">
        <v>98</v>
      </c>
      <c r="B1672" s="65" t="s">
        <v>1290</v>
      </c>
      <c r="C1672" s="65" t="s">
        <v>9781</v>
      </c>
      <c r="D1672" s="65" t="s">
        <v>1050</v>
      </c>
      <c r="E1672" s="65" t="s">
        <v>38</v>
      </c>
      <c r="F1672" s="65" t="s">
        <v>9782</v>
      </c>
      <c r="G1672" s="65" t="s">
        <v>9783</v>
      </c>
      <c r="H1672" s="65" t="s">
        <v>482</v>
      </c>
      <c r="I1672" s="65" t="s">
        <v>482</v>
      </c>
      <c r="J1672" s="65" t="s">
        <v>7730</v>
      </c>
      <c r="K1672" s="65" t="s">
        <v>482</v>
      </c>
    </row>
    <row r="1673" spans="1:11">
      <c r="A1673" s="65" t="s">
        <v>98</v>
      </c>
      <c r="B1673" s="65" t="s">
        <v>1136</v>
      </c>
      <c r="C1673" s="65" t="s">
        <v>9784</v>
      </c>
      <c r="D1673" s="65" t="s">
        <v>1050</v>
      </c>
      <c r="E1673" s="65" t="s">
        <v>38</v>
      </c>
      <c r="F1673" s="65" t="s">
        <v>9785</v>
      </c>
      <c r="G1673" s="65" t="s">
        <v>9786</v>
      </c>
      <c r="H1673" s="65" t="s">
        <v>482</v>
      </c>
      <c r="I1673" s="65" t="s">
        <v>482</v>
      </c>
      <c r="J1673" s="65" t="s">
        <v>3286</v>
      </c>
      <c r="K1673" s="65" t="s">
        <v>482</v>
      </c>
    </row>
    <row r="1674" spans="1:11">
      <c r="A1674" s="65" t="s">
        <v>98</v>
      </c>
      <c r="B1674" s="65" t="s">
        <v>1440</v>
      </c>
      <c r="C1674" s="65" t="s">
        <v>9787</v>
      </c>
      <c r="D1674" s="65" t="s">
        <v>1050</v>
      </c>
      <c r="E1674" s="65" t="s">
        <v>38</v>
      </c>
      <c r="F1674" s="65" t="s">
        <v>9788</v>
      </c>
      <c r="G1674" s="65" t="s">
        <v>9789</v>
      </c>
      <c r="H1674" s="65" t="s">
        <v>482</v>
      </c>
      <c r="I1674" s="65" t="s">
        <v>482</v>
      </c>
      <c r="J1674" s="65" t="s">
        <v>3294</v>
      </c>
      <c r="K1674" s="65" t="s">
        <v>482</v>
      </c>
    </row>
    <row r="1675" spans="1:11">
      <c r="A1675" s="65" t="s">
        <v>98</v>
      </c>
      <c r="B1675" s="65" t="s">
        <v>1441</v>
      </c>
      <c r="C1675" s="65" t="s">
        <v>9790</v>
      </c>
      <c r="D1675" s="65" t="s">
        <v>1050</v>
      </c>
      <c r="E1675" s="65" t="s">
        <v>38</v>
      </c>
      <c r="F1675" s="65" t="s">
        <v>9791</v>
      </c>
      <c r="G1675" s="65" t="s">
        <v>9792</v>
      </c>
      <c r="H1675" s="65" t="s">
        <v>482</v>
      </c>
      <c r="I1675" s="65" t="s">
        <v>482</v>
      </c>
      <c r="J1675" s="65" t="s">
        <v>3290</v>
      </c>
      <c r="K1675" s="65" t="s">
        <v>482</v>
      </c>
    </row>
    <row r="1676" spans="1:11">
      <c r="A1676" s="65" t="s">
        <v>98</v>
      </c>
      <c r="B1676" s="65" t="s">
        <v>1442</v>
      </c>
      <c r="C1676" s="65" t="s">
        <v>9793</v>
      </c>
      <c r="D1676" s="65" t="s">
        <v>1050</v>
      </c>
      <c r="E1676" s="65" t="s">
        <v>38</v>
      </c>
      <c r="F1676" s="65" t="s">
        <v>9794</v>
      </c>
      <c r="G1676" s="65" t="s">
        <v>9795</v>
      </c>
      <c r="H1676" s="65" t="s">
        <v>482</v>
      </c>
      <c r="I1676" s="65" t="s">
        <v>482</v>
      </c>
      <c r="J1676" s="65" t="s">
        <v>503</v>
      </c>
      <c r="K1676" s="65" t="s">
        <v>482</v>
      </c>
    </row>
    <row r="1677" spans="1:11">
      <c r="A1677" s="65" t="s">
        <v>98</v>
      </c>
      <c r="B1677" s="65" t="s">
        <v>1443</v>
      </c>
      <c r="C1677" s="65" t="s">
        <v>9796</v>
      </c>
      <c r="D1677" s="65" t="s">
        <v>1050</v>
      </c>
      <c r="E1677" s="65" t="s">
        <v>38</v>
      </c>
      <c r="F1677" s="65" t="s">
        <v>9797</v>
      </c>
      <c r="G1677" s="65" t="s">
        <v>9798</v>
      </c>
      <c r="H1677" s="65" t="s">
        <v>482</v>
      </c>
      <c r="I1677" s="65" t="s">
        <v>482</v>
      </c>
      <c r="J1677" s="65" t="s">
        <v>66</v>
      </c>
      <c r="K1677" s="65" t="s">
        <v>482</v>
      </c>
    </row>
    <row r="1678" spans="1:11">
      <c r="A1678" s="65" t="s">
        <v>98</v>
      </c>
      <c r="B1678" s="65" t="s">
        <v>1444</v>
      </c>
      <c r="C1678" s="65" t="s">
        <v>9799</v>
      </c>
      <c r="D1678" s="65" t="s">
        <v>1050</v>
      </c>
      <c r="E1678" s="65" t="s">
        <v>38</v>
      </c>
      <c r="F1678" s="65" t="s">
        <v>9800</v>
      </c>
      <c r="G1678" s="65" t="s">
        <v>9801</v>
      </c>
      <c r="H1678" s="65" t="s">
        <v>482</v>
      </c>
      <c r="I1678" s="65" t="s">
        <v>482</v>
      </c>
      <c r="J1678" s="65" t="s">
        <v>3306</v>
      </c>
      <c r="K1678" s="65" t="s">
        <v>482</v>
      </c>
    </row>
    <row r="1679" spans="1:11">
      <c r="A1679" s="65" t="s">
        <v>98</v>
      </c>
      <c r="B1679" s="65" t="s">
        <v>1445</v>
      </c>
      <c r="C1679" s="65" t="s">
        <v>9802</v>
      </c>
      <c r="D1679" s="65" t="s">
        <v>1050</v>
      </c>
      <c r="E1679" s="65" t="s">
        <v>38</v>
      </c>
      <c r="F1679" s="65" t="s">
        <v>9803</v>
      </c>
      <c r="G1679" s="65" t="s">
        <v>9804</v>
      </c>
      <c r="H1679" s="65" t="s">
        <v>482</v>
      </c>
      <c r="I1679" s="65" t="s">
        <v>482</v>
      </c>
      <c r="J1679" s="65" t="s">
        <v>3309</v>
      </c>
      <c r="K1679" s="65" t="s">
        <v>482</v>
      </c>
    </row>
    <row r="1680" spans="1:11">
      <c r="A1680" s="65" t="s">
        <v>98</v>
      </c>
      <c r="B1680" s="65" t="s">
        <v>1175</v>
      </c>
      <c r="C1680" s="65" t="s">
        <v>6211</v>
      </c>
      <c r="D1680" s="65" t="s">
        <v>1066</v>
      </c>
      <c r="E1680" s="65" t="s">
        <v>482</v>
      </c>
      <c r="F1680" s="65" t="s">
        <v>9805</v>
      </c>
      <c r="G1680" s="65" t="s">
        <v>6213</v>
      </c>
      <c r="H1680" s="65" t="s">
        <v>482</v>
      </c>
      <c r="I1680" s="65" t="s">
        <v>482</v>
      </c>
      <c r="J1680" s="65" t="s">
        <v>42</v>
      </c>
      <c r="K1680" s="65" t="s">
        <v>38</v>
      </c>
    </row>
    <row r="1681" spans="1:11">
      <c r="A1681" s="65" t="s">
        <v>98</v>
      </c>
      <c r="B1681" s="65" t="s">
        <v>1472</v>
      </c>
      <c r="C1681" s="65" t="s">
        <v>9095</v>
      </c>
      <c r="D1681" s="65" t="s">
        <v>1050</v>
      </c>
      <c r="E1681" s="65" t="s">
        <v>38</v>
      </c>
      <c r="F1681" s="65" t="s">
        <v>9806</v>
      </c>
      <c r="G1681" s="65" t="s">
        <v>9097</v>
      </c>
      <c r="H1681" s="65" t="s">
        <v>482</v>
      </c>
      <c r="I1681" s="65" t="s">
        <v>482</v>
      </c>
      <c r="J1681" s="65" t="s">
        <v>6726</v>
      </c>
      <c r="K1681" s="65" t="s">
        <v>482</v>
      </c>
    </row>
    <row r="1682" spans="1:11">
      <c r="A1682" s="65" t="s">
        <v>98</v>
      </c>
      <c r="B1682" s="65" t="s">
        <v>1044</v>
      </c>
      <c r="C1682" s="65" t="s">
        <v>6211</v>
      </c>
      <c r="D1682" s="65" t="s">
        <v>1043</v>
      </c>
      <c r="E1682" s="65" t="s">
        <v>482</v>
      </c>
      <c r="F1682" s="65" t="s">
        <v>9807</v>
      </c>
      <c r="G1682" s="65" t="s">
        <v>6213</v>
      </c>
      <c r="H1682" s="65" t="s">
        <v>482</v>
      </c>
      <c r="I1682" s="65" t="s">
        <v>482</v>
      </c>
      <c r="J1682" s="65" t="s">
        <v>36</v>
      </c>
      <c r="K1682" s="65" t="s">
        <v>38</v>
      </c>
    </row>
    <row r="1683" spans="1:11">
      <c r="A1683" s="65" t="s">
        <v>98</v>
      </c>
      <c r="B1683" s="65" t="s">
        <v>1202</v>
      </c>
      <c r="C1683" s="65" t="s">
        <v>6211</v>
      </c>
      <c r="D1683" s="65" t="s">
        <v>1065</v>
      </c>
      <c r="E1683" s="65" t="s">
        <v>482</v>
      </c>
      <c r="F1683" s="65" t="s">
        <v>9808</v>
      </c>
      <c r="G1683" s="65" t="s">
        <v>6213</v>
      </c>
      <c r="H1683" s="65" t="s">
        <v>482</v>
      </c>
      <c r="I1683" s="65" t="s">
        <v>482</v>
      </c>
      <c r="J1683" s="65" t="s">
        <v>51</v>
      </c>
      <c r="K1683" s="65" t="s">
        <v>38</v>
      </c>
    </row>
    <row r="1684" spans="1:11">
      <c r="A1684" s="65" t="s">
        <v>98</v>
      </c>
      <c r="B1684" s="65" t="s">
        <v>1209</v>
      </c>
      <c r="C1684" s="65" t="s">
        <v>6211</v>
      </c>
      <c r="D1684" s="65" t="s">
        <v>1067</v>
      </c>
      <c r="E1684" s="65" t="s">
        <v>482</v>
      </c>
      <c r="F1684" s="65" t="s">
        <v>9809</v>
      </c>
      <c r="G1684" s="65" t="s">
        <v>6213</v>
      </c>
      <c r="H1684" s="65" t="s">
        <v>482</v>
      </c>
      <c r="I1684" s="65" t="s">
        <v>482</v>
      </c>
      <c r="J1684" s="65" t="s">
        <v>4</v>
      </c>
      <c r="K1684" s="65" t="s">
        <v>38</v>
      </c>
    </row>
    <row r="1685" spans="1:11">
      <c r="A1685" s="65" t="s">
        <v>98</v>
      </c>
      <c r="B1685" s="65" t="s">
        <v>1129</v>
      </c>
      <c r="C1685" s="65" t="s">
        <v>6211</v>
      </c>
      <c r="D1685" s="65" t="s">
        <v>1068</v>
      </c>
      <c r="E1685" s="65" t="s">
        <v>482</v>
      </c>
      <c r="F1685" s="65" t="s">
        <v>9810</v>
      </c>
      <c r="G1685" s="65" t="s">
        <v>6213</v>
      </c>
      <c r="H1685" s="65" t="s">
        <v>482</v>
      </c>
      <c r="I1685" s="65" t="s">
        <v>482</v>
      </c>
      <c r="J1685" s="65" t="s">
        <v>39</v>
      </c>
      <c r="K1685" s="65" t="s">
        <v>38</v>
      </c>
    </row>
    <row r="1686" spans="1:11">
      <c r="A1686" s="65" t="s">
        <v>98</v>
      </c>
      <c r="B1686" s="65" t="s">
        <v>1123</v>
      </c>
      <c r="C1686" s="65" t="s">
        <v>6211</v>
      </c>
      <c r="D1686" s="65" t="s">
        <v>1069</v>
      </c>
      <c r="E1686" s="65" t="s">
        <v>482</v>
      </c>
      <c r="F1686" s="65" t="s">
        <v>9811</v>
      </c>
      <c r="G1686" s="65" t="s">
        <v>6213</v>
      </c>
      <c r="H1686" s="65" t="s">
        <v>482</v>
      </c>
      <c r="I1686" s="65" t="s">
        <v>482</v>
      </c>
      <c r="J1686" s="65" t="s">
        <v>47</v>
      </c>
      <c r="K1686" s="65" t="s">
        <v>38</v>
      </c>
    </row>
    <row r="1687" spans="1:11">
      <c r="A1687" s="65" t="s">
        <v>98</v>
      </c>
      <c r="B1687" s="65" t="s">
        <v>1115</v>
      </c>
      <c r="C1687" s="65" t="s">
        <v>6211</v>
      </c>
      <c r="D1687" s="65" t="s">
        <v>1070</v>
      </c>
      <c r="E1687" s="65" t="s">
        <v>482</v>
      </c>
      <c r="F1687" s="65" t="s">
        <v>9812</v>
      </c>
      <c r="G1687" s="65" t="s">
        <v>6213</v>
      </c>
      <c r="H1687" s="65" t="s">
        <v>482</v>
      </c>
      <c r="I1687" s="65" t="s">
        <v>482</v>
      </c>
      <c r="J1687" s="65" t="s">
        <v>1435</v>
      </c>
      <c r="K1687" s="65" t="s">
        <v>38</v>
      </c>
    </row>
    <row r="1688" spans="1:11">
      <c r="A1688" s="65" t="s">
        <v>98</v>
      </c>
      <c r="B1688" s="65" t="s">
        <v>1119</v>
      </c>
      <c r="C1688" s="65" t="s">
        <v>6211</v>
      </c>
      <c r="D1688" s="65" t="s">
        <v>1071</v>
      </c>
      <c r="E1688" s="65" t="s">
        <v>482</v>
      </c>
      <c r="F1688" s="65" t="s">
        <v>9813</v>
      </c>
      <c r="G1688" s="65" t="s">
        <v>6213</v>
      </c>
      <c r="H1688" s="65" t="s">
        <v>482</v>
      </c>
      <c r="I1688" s="65" t="s">
        <v>482</v>
      </c>
      <c r="J1688" s="65" t="s">
        <v>109</v>
      </c>
      <c r="K1688" s="65" t="s">
        <v>38</v>
      </c>
    </row>
    <row r="1689" spans="1:11">
      <c r="A1689" s="65" t="s">
        <v>98</v>
      </c>
      <c r="B1689" s="65" t="s">
        <v>1245</v>
      </c>
      <c r="C1689" s="65" t="s">
        <v>6211</v>
      </c>
      <c r="D1689" s="65" t="s">
        <v>1072</v>
      </c>
      <c r="E1689" s="65" t="s">
        <v>482</v>
      </c>
      <c r="F1689" s="65" t="s">
        <v>9814</v>
      </c>
      <c r="G1689" s="65" t="s">
        <v>6213</v>
      </c>
      <c r="H1689" s="65" t="s">
        <v>482</v>
      </c>
      <c r="I1689" s="65" t="s">
        <v>482</v>
      </c>
      <c r="J1689" s="65" t="s">
        <v>41</v>
      </c>
      <c r="K1689" s="65" t="s">
        <v>38</v>
      </c>
    </row>
    <row r="1690" spans="1:11">
      <c r="A1690" s="65" t="s">
        <v>98</v>
      </c>
      <c r="B1690" s="65" t="s">
        <v>1253</v>
      </c>
      <c r="C1690" s="65" t="s">
        <v>6211</v>
      </c>
      <c r="D1690" s="65" t="s">
        <v>1073</v>
      </c>
      <c r="E1690" s="65" t="s">
        <v>482</v>
      </c>
      <c r="F1690" s="65" t="s">
        <v>9815</v>
      </c>
      <c r="G1690" s="65" t="s">
        <v>6213</v>
      </c>
      <c r="H1690" s="65" t="s">
        <v>482</v>
      </c>
      <c r="I1690" s="65" t="s">
        <v>482</v>
      </c>
      <c r="J1690" s="65" t="s">
        <v>1437</v>
      </c>
      <c r="K1690" s="65" t="s">
        <v>38</v>
      </c>
    </row>
    <row r="1691" spans="1:11">
      <c r="A1691" s="65" t="s">
        <v>98</v>
      </c>
      <c r="B1691" s="65" t="s">
        <v>1268</v>
      </c>
      <c r="C1691" s="65" t="s">
        <v>6211</v>
      </c>
      <c r="D1691" s="65" t="s">
        <v>1074</v>
      </c>
      <c r="E1691" s="65" t="s">
        <v>482</v>
      </c>
      <c r="F1691" s="65" t="s">
        <v>9816</v>
      </c>
      <c r="G1691" s="65" t="s">
        <v>6213</v>
      </c>
      <c r="H1691" s="65" t="s">
        <v>482</v>
      </c>
      <c r="I1691" s="65" t="s">
        <v>482</v>
      </c>
      <c r="J1691" s="65" t="s">
        <v>1438</v>
      </c>
      <c r="K1691" s="65" t="s">
        <v>38</v>
      </c>
    </row>
    <row r="1692" spans="1:11">
      <c r="A1692" s="65" t="s">
        <v>98</v>
      </c>
      <c r="B1692" s="65" t="s">
        <v>1274</v>
      </c>
      <c r="C1692" s="65" t="s">
        <v>6211</v>
      </c>
      <c r="D1692" s="65" t="s">
        <v>1075</v>
      </c>
      <c r="E1692" s="65" t="s">
        <v>482</v>
      </c>
      <c r="F1692" s="65" t="s">
        <v>9817</v>
      </c>
      <c r="G1692" s="65" t="s">
        <v>6213</v>
      </c>
      <c r="H1692" s="65" t="s">
        <v>482</v>
      </c>
      <c r="I1692" s="65" t="s">
        <v>482</v>
      </c>
      <c r="J1692" s="65" t="s">
        <v>48</v>
      </c>
      <c r="K1692" s="65" t="s">
        <v>38</v>
      </c>
    </row>
    <row r="1693" spans="1:11">
      <c r="A1693" s="65" t="s">
        <v>98</v>
      </c>
      <c r="B1693" s="65" t="s">
        <v>1282</v>
      </c>
      <c r="C1693" s="65" t="s">
        <v>6211</v>
      </c>
      <c r="D1693" s="65" t="s">
        <v>1076</v>
      </c>
      <c r="E1693" s="65" t="s">
        <v>482</v>
      </c>
      <c r="F1693" s="65" t="s">
        <v>9818</v>
      </c>
      <c r="G1693" s="65" t="s">
        <v>6213</v>
      </c>
      <c r="H1693" s="65" t="s">
        <v>482</v>
      </c>
      <c r="I1693" s="65" t="s">
        <v>482</v>
      </c>
      <c r="J1693" s="65" t="s">
        <v>50</v>
      </c>
      <c r="K1693" s="65" t="s">
        <v>38</v>
      </c>
    </row>
    <row r="1694" spans="1:11">
      <c r="A1694" s="65" t="s">
        <v>98</v>
      </c>
      <c r="B1694" s="65" t="s">
        <v>1182</v>
      </c>
      <c r="C1694" s="65" t="s">
        <v>6211</v>
      </c>
      <c r="D1694" s="65" t="s">
        <v>1077</v>
      </c>
      <c r="E1694" s="65" t="s">
        <v>482</v>
      </c>
      <c r="F1694" s="65" t="s">
        <v>9819</v>
      </c>
      <c r="G1694" s="65" t="s">
        <v>6213</v>
      </c>
      <c r="H1694" s="65" t="s">
        <v>482</v>
      </c>
      <c r="I1694" s="65" t="s">
        <v>482</v>
      </c>
      <c r="J1694" s="65" t="s">
        <v>3164</v>
      </c>
      <c r="K1694" s="65" t="s">
        <v>38</v>
      </c>
    </row>
    <row r="1695" spans="1:11">
      <c r="A1695" s="65" t="s">
        <v>98</v>
      </c>
      <c r="B1695" s="65" t="s">
        <v>1325</v>
      </c>
      <c r="C1695" s="65" t="s">
        <v>6211</v>
      </c>
      <c r="D1695" s="65" t="s">
        <v>1078</v>
      </c>
      <c r="E1695" s="65" t="s">
        <v>482</v>
      </c>
      <c r="F1695" s="65" t="s">
        <v>9820</v>
      </c>
      <c r="G1695" s="65" t="s">
        <v>6213</v>
      </c>
      <c r="H1695" s="65" t="s">
        <v>482</v>
      </c>
      <c r="I1695" s="65" t="s">
        <v>482</v>
      </c>
      <c r="J1695" s="65" t="s">
        <v>3167</v>
      </c>
      <c r="K1695" s="65" t="s">
        <v>38</v>
      </c>
    </row>
    <row r="1696" spans="1:11">
      <c r="A1696" s="65" t="s">
        <v>98</v>
      </c>
      <c r="B1696" s="65" t="s">
        <v>1137</v>
      </c>
      <c r="C1696" s="65" t="s">
        <v>6211</v>
      </c>
      <c r="D1696" s="65" t="s">
        <v>1079</v>
      </c>
      <c r="E1696" s="65" t="s">
        <v>482</v>
      </c>
      <c r="F1696" s="65" t="s">
        <v>9821</v>
      </c>
      <c r="G1696" s="65" t="s">
        <v>6213</v>
      </c>
      <c r="H1696" s="65" t="s">
        <v>482</v>
      </c>
      <c r="I1696" s="65" t="s">
        <v>482</v>
      </c>
      <c r="J1696" s="65" t="s">
        <v>37</v>
      </c>
      <c r="K1696" s="65" t="s">
        <v>38</v>
      </c>
    </row>
    <row r="1697" spans="1:11">
      <c r="A1697" s="65" t="s">
        <v>98</v>
      </c>
      <c r="B1697" s="65" t="s">
        <v>1143</v>
      </c>
      <c r="C1697" s="65" t="s">
        <v>6211</v>
      </c>
      <c r="D1697" s="65" t="s">
        <v>1080</v>
      </c>
      <c r="E1697" s="65" t="s">
        <v>482</v>
      </c>
      <c r="F1697" s="65" t="s">
        <v>9822</v>
      </c>
      <c r="G1697" s="65" t="s">
        <v>6213</v>
      </c>
      <c r="H1697" s="65" t="s">
        <v>482</v>
      </c>
      <c r="I1697" s="65" t="s">
        <v>482</v>
      </c>
      <c r="J1697" s="65" t="s">
        <v>3214</v>
      </c>
      <c r="K1697" s="65" t="s">
        <v>38</v>
      </c>
    </row>
    <row r="1698" spans="1:11">
      <c r="A1698" s="65" t="s">
        <v>98</v>
      </c>
      <c r="B1698" s="65" t="s">
        <v>1410</v>
      </c>
      <c r="C1698" s="65" t="s">
        <v>6211</v>
      </c>
      <c r="D1698" s="65" t="s">
        <v>1081</v>
      </c>
      <c r="E1698" s="65" t="s">
        <v>482</v>
      </c>
      <c r="F1698" s="65" t="s">
        <v>9823</v>
      </c>
      <c r="G1698" s="65" t="s">
        <v>6213</v>
      </c>
      <c r="H1698" s="65" t="s">
        <v>482</v>
      </c>
      <c r="I1698" s="65" t="s">
        <v>482</v>
      </c>
      <c r="J1698" s="65" t="s">
        <v>64</v>
      </c>
      <c r="K1698" s="65" t="s">
        <v>38</v>
      </c>
    </row>
    <row r="1699" spans="1:11">
      <c r="A1699" s="65" t="s">
        <v>98</v>
      </c>
      <c r="B1699" s="65" t="s">
        <v>1151</v>
      </c>
      <c r="C1699" s="65" t="s">
        <v>6211</v>
      </c>
      <c r="D1699" s="65" t="s">
        <v>1082</v>
      </c>
      <c r="E1699" s="65" t="s">
        <v>482</v>
      </c>
      <c r="F1699" s="65" t="s">
        <v>9824</v>
      </c>
      <c r="G1699" s="65" t="s">
        <v>6213</v>
      </c>
      <c r="H1699" s="65" t="s">
        <v>482</v>
      </c>
      <c r="I1699" s="65" t="s">
        <v>482</v>
      </c>
      <c r="J1699" s="65" t="s">
        <v>499</v>
      </c>
      <c r="K1699" s="65" t="s">
        <v>38</v>
      </c>
    </row>
    <row r="1700" spans="1:11">
      <c r="A1700" s="65" t="s">
        <v>98</v>
      </c>
      <c r="B1700" s="65" t="s">
        <v>1156</v>
      </c>
      <c r="C1700" s="65" t="s">
        <v>6211</v>
      </c>
      <c r="D1700" s="65" t="s">
        <v>1083</v>
      </c>
      <c r="E1700" s="65" t="s">
        <v>482</v>
      </c>
      <c r="F1700" s="65" t="s">
        <v>9825</v>
      </c>
      <c r="G1700" s="65" t="s">
        <v>6213</v>
      </c>
      <c r="H1700" s="65" t="s">
        <v>482</v>
      </c>
      <c r="I1700" s="65" t="s">
        <v>482</v>
      </c>
      <c r="J1700" s="65" t="s">
        <v>3261</v>
      </c>
      <c r="K1700" s="65" t="s">
        <v>38</v>
      </c>
    </row>
    <row r="1701" spans="1:11">
      <c r="A1701" s="65" t="s">
        <v>98</v>
      </c>
      <c r="B1701" s="65" t="s">
        <v>1159</v>
      </c>
      <c r="C1701" s="65" t="s">
        <v>6211</v>
      </c>
      <c r="D1701" s="65" t="s">
        <v>1084</v>
      </c>
      <c r="E1701" s="65" t="s">
        <v>482</v>
      </c>
      <c r="F1701" s="65" t="s">
        <v>9826</v>
      </c>
      <c r="G1701" s="65" t="s">
        <v>6213</v>
      </c>
      <c r="H1701" s="65" t="s">
        <v>482</v>
      </c>
      <c r="I1701" s="65" t="s">
        <v>482</v>
      </c>
      <c r="J1701" s="65" t="s">
        <v>3273</v>
      </c>
      <c r="K1701" s="65" t="s">
        <v>38</v>
      </c>
    </row>
    <row r="1702" spans="1:11">
      <c r="A1702" s="65" t="s">
        <v>98</v>
      </c>
      <c r="B1702" s="65" t="s">
        <v>1331</v>
      </c>
      <c r="C1702" s="65" t="s">
        <v>6211</v>
      </c>
      <c r="D1702" s="65" t="s">
        <v>1085</v>
      </c>
      <c r="E1702" s="65" t="s">
        <v>482</v>
      </c>
      <c r="F1702" s="65" t="s">
        <v>9827</v>
      </c>
      <c r="G1702" s="65" t="s">
        <v>6213</v>
      </c>
      <c r="H1702" s="65" t="s">
        <v>482</v>
      </c>
      <c r="I1702" s="65" t="s">
        <v>482</v>
      </c>
      <c r="J1702" s="65" t="s">
        <v>3281</v>
      </c>
      <c r="K1702" s="65" t="s">
        <v>38</v>
      </c>
    </row>
    <row r="1703" spans="1:11">
      <c r="A1703" s="65" t="s">
        <v>98</v>
      </c>
      <c r="B1703" s="65" t="s">
        <v>9828</v>
      </c>
      <c r="C1703" s="65" t="s">
        <v>6211</v>
      </c>
      <c r="D1703" s="65" t="s">
        <v>1086</v>
      </c>
      <c r="E1703" s="65" t="s">
        <v>482</v>
      </c>
      <c r="F1703" s="65" t="s">
        <v>9829</v>
      </c>
      <c r="G1703" s="65" t="s">
        <v>6213</v>
      </c>
      <c r="H1703" s="65" t="s">
        <v>482</v>
      </c>
      <c r="I1703" s="65" t="s">
        <v>482</v>
      </c>
      <c r="J1703" s="65" t="s">
        <v>73</v>
      </c>
      <c r="K1703" s="65" t="s">
        <v>38</v>
      </c>
    </row>
    <row r="1704" spans="1:11">
      <c r="A1704" s="65" t="s">
        <v>98</v>
      </c>
      <c r="B1704" s="65" t="s">
        <v>9830</v>
      </c>
      <c r="C1704" s="65" t="s">
        <v>6211</v>
      </c>
      <c r="D1704" s="65" t="s">
        <v>1344</v>
      </c>
      <c r="E1704" s="65" t="s">
        <v>482</v>
      </c>
      <c r="F1704" s="65" t="s">
        <v>9831</v>
      </c>
      <c r="G1704" s="65" t="s">
        <v>6213</v>
      </c>
      <c r="H1704" s="65" t="s">
        <v>482</v>
      </c>
      <c r="I1704" s="65" t="s">
        <v>482</v>
      </c>
      <c r="J1704" s="65" t="s">
        <v>55</v>
      </c>
      <c r="K1704" s="65" t="s">
        <v>38</v>
      </c>
    </row>
    <row r="1705" spans="1:11">
      <c r="A1705" s="65" t="s">
        <v>98</v>
      </c>
      <c r="B1705" s="65" t="s">
        <v>9832</v>
      </c>
      <c r="C1705" s="65" t="s">
        <v>6211</v>
      </c>
      <c r="D1705" s="65" t="s">
        <v>1345</v>
      </c>
      <c r="E1705" s="65" t="s">
        <v>482</v>
      </c>
      <c r="F1705" s="65" t="s">
        <v>9833</v>
      </c>
      <c r="G1705" s="65" t="s">
        <v>6213</v>
      </c>
      <c r="H1705" s="65" t="s">
        <v>482</v>
      </c>
      <c r="I1705" s="65" t="s">
        <v>482</v>
      </c>
      <c r="J1705" s="65" t="s">
        <v>2696</v>
      </c>
      <c r="K1705" s="65" t="s">
        <v>38</v>
      </c>
    </row>
    <row r="1706" spans="1:11">
      <c r="A1706" s="65" t="s">
        <v>98</v>
      </c>
      <c r="B1706" s="65" t="s">
        <v>9834</v>
      </c>
      <c r="C1706" s="65" t="s">
        <v>6211</v>
      </c>
      <c r="D1706" s="65" t="s">
        <v>1161</v>
      </c>
      <c r="E1706" s="65" t="s">
        <v>482</v>
      </c>
      <c r="F1706" s="65" t="s">
        <v>9835</v>
      </c>
      <c r="G1706" s="65" t="s">
        <v>6213</v>
      </c>
      <c r="H1706" s="65" t="s">
        <v>482</v>
      </c>
      <c r="I1706" s="65" t="s">
        <v>482</v>
      </c>
      <c r="J1706" s="65" t="s">
        <v>7722</v>
      </c>
      <c r="K1706" s="65" t="s">
        <v>38</v>
      </c>
    </row>
    <row r="1707" spans="1:11">
      <c r="A1707" s="65" t="s">
        <v>98</v>
      </c>
      <c r="B1707" s="65" t="s">
        <v>1334</v>
      </c>
      <c r="C1707" s="65" t="s">
        <v>6211</v>
      </c>
      <c r="D1707" s="65" t="s">
        <v>1162</v>
      </c>
      <c r="E1707" s="65" t="s">
        <v>482</v>
      </c>
      <c r="F1707" s="65" t="s">
        <v>9836</v>
      </c>
      <c r="G1707" s="65" t="s">
        <v>6213</v>
      </c>
      <c r="H1707" s="65" t="s">
        <v>482</v>
      </c>
      <c r="I1707" s="65" t="s">
        <v>482</v>
      </c>
      <c r="J1707" s="65" t="s">
        <v>3279</v>
      </c>
      <c r="K1707" s="65" t="s">
        <v>38</v>
      </c>
    </row>
    <row r="1708" spans="1:11">
      <c r="A1708" s="65" t="s">
        <v>98</v>
      </c>
      <c r="B1708" s="65" t="s">
        <v>1291</v>
      </c>
      <c r="C1708" s="65" t="s">
        <v>6211</v>
      </c>
      <c r="D1708" s="65" t="s">
        <v>1290</v>
      </c>
      <c r="E1708" s="65" t="s">
        <v>482</v>
      </c>
      <c r="F1708" s="65" t="s">
        <v>9837</v>
      </c>
      <c r="G1708" s="65" t="s">
        <v>6213</v>
      </c>
      <c r="H1708" s="65" t="s">
        <v>482</v>
      </c>
      <c r="I1708" s="65" t="s">
        <v>482</v>
      </c>
      <c r="J1708" s="65" t="s">
        <v>3292</v>
      </c>
      <c r="K1708" s="65" t="s">
        <v>38</v>
      </c>
    </row>
    <row r="1709" spans="1:11">
      <c r="A1709" s="65" t="s">
        <v>98</v>
      </c>
      <c r="B1709" s="65" t="s">
        <v>9838</v>
      </c>
      <c r="C1709" s="65" t="s">
        <v>6211</v>
      </c>
      <c r="D1709" s="65" t="s">
        <v>1136</v>
      </c>
      <c r="E1709" s="65" t="s">
        <v>482</v>
      </c>
      <c r="F1709" s="65" t="s">
        <v>9839</v>
      </c>
      <c r="G1709" s="65" t="s">
        <v>6213</v>
      </c>
      <c r="H1709" s="65" t="s">
        <v>482</v>
      </c>
      <c r="I1709" s="65" t="s">
        <v>482</v>
      </c>
      <c r="J1709" s="65" t="s">
        <v>3288</v>
      </c>
      <c r="K1709" s="65" t="s">
        <v>38</v>
      </c>
    </row>
    <row r="1710" spans="1:11">
      <c r="A1710" s="65" t="s">
        <v>98</v>
      </c>
      <c r="B1710" s="65" t="s">
        <v>9840</v>
      </c>
      <c r="C1710" s="65" t="s">
        <v>6211</v>
      </c>
      <c r="D1710" s="65" t="s">
        <v>1440</v>
      </c>
      <c r="E1710" s="65" t="s">
        <v>482</v>
      </c>
      <c r="F1710" s="65" t="s">
        <v>9841</v>
      </c>
      <c r="G1710" s="65" t="s">
        <v>6213</v>
      </c>
      <c r="H1710" s="65" t="s">
        <v>482</v>
      </c>
      <c r="I1710" s="65" t="s">
        <v>482</v>
      </c>
      <c r="J1710" s="65" t="s">
        <v>7974</v>
      </c>
      <c r="K1710" s="65" t="s">
        <v>38</v>
      </c>
    </row>
    <row r="1711" spans="1:11">
      <c r="A1711" s="65" t="s">
        <v>68</v>
      </c>
      <c r="B1711" s="65" t="s">
        <v>9842</v>
      </c>
      <c r="C1711" s="65" t="s">
        <v>9843</v>
      </c>
      <c r="D1711" s="65" t="s">
        <v>1139</v>
      </c>
      <c r="E1711" s="65" t="s">
        <v>482</v>
      </c>
      <c r="F1711" s="65" t="s">
        <v>9844</v>
      </c>
      <c r="G1711" s="65" t="s">
        <v>9845</v>
      </c>
      <c r="H1711" s="65" t="s">
        <v>482</v>
      </c>
      <c r="I1711" s="65" t="s">
        <v>482</v>
      </c>
      <c r="J1711" s="65" t="s">
        <v>9846</v>
      </c>
      <c r="K1711" s="65" t="s">
        <v>482</v>
      </c>
    </row>
    <row r="1712" spans="1:11">
      <c r="A1712" s="65" t="s">
        <v>68</v>
      </c>
      <c r="B1712" s="65" t="s">
        <v>9847</v>
      </c>
      <c r="C1712" s="65" t="s">
        <v>9848</v>
      </c>
      <c r="D1712" s="65" t="s">
        <v>1139</v>
      </c>
      <c r="E1712" s="65" t="s">
        <v>482</v>
      </c>
      <c r="F1712" s="65" t="s">
        <v>9849</v>
      </c>
      <c r="G1712" s="65" t="s">
        <v>9850</v>
      </c>
      <c r="H1712" s="65" t="s">
        <v>482</v>
      </c>
      <c r="I1712" s="65" t="s">
        <v>482</v>
      </c>
      <c r="J1712" s="65" t="s">
        <v>9851</v>
      </c>
      <c r="K1712" s="65" t="s">
        <v>482</v>
      </c>
    </row>
    <row r="1713" spans="1:11">
      <c r="A1713" s="65" t="s">
        <v>68</v>
      </c>
      <c r="B1713" s="65" t="s">
        <v>9852</v>
      </c>
      <c r="C1713" s="65" t="s">
        <v>9853</v>
      </c>
      <c r="D1713" s="65" t="s">
        <v>1139</v>
      </c>
      <c r="E1713" s="65" t="s">
        <v>482</v>
      </c>
      <c r="F1713" s="65" t="s">
        <v>9854</v>
      </c>
      <c r="G1713" s="65" t="s">
        <v>9855</v>
      </c>
      <c r="H1713" s="65" t="s">
        <v>482</v>
      </c>
      <c r="I1713" s="65" t="s">
        <v>482</v>
      </c>
      <c r="J1713" s="65" t="s">
        <v>9856</v>
      </c>
      <c r="K1713" s="65" t="s">
        <v>482</v>
      </c>
    </row>
    <row r="1714" spans="1:11">
      <c r="A1714" s="65" t="s">
        <v>68</v>
      </c>
      <c r="B1714" s="65" t="s">
        <v>9857</v>
      </c>
      <c r="C1714" s="65" t="s">
        <v>9858</v>
      </c>
      <c r="D1714" s="65" t="s">
        <v>1139</v>
      </c>
      <c r="E1714" s="65" t="s">
        <v>482</v>
      </c>
      <c r="F1714" s="65" t="s">
        <v>9859</v>
      </c>
      <c r="G1714" s="65" t="s">
        <v>9860</v>
      </c>
      <c r="H1714" s="65" t="s">
        <v>482</v>
      </c>
      <c r="I1714" s="65" t="s">
        <v>482</v>
      </c>
      <c r="J1714" s="65" t="s">
        <v>9861</v>
      </c>
      <c r="K1714" s="65" t="s">
        <v>482</v>
      </c>
    </row>
    <row r="1715" spans="1:11">
      <c r="A1715" s="65" t="s">
        <v>68</v>
      </c>
      <c r="B1715" s="65" t="s">
        <v>9862</v>
      </c>
      <c r="C1715" s="65" t="s">
        <v>9863</v>
      </c>
      <c r="D1715" s="65" t="s">
        <v>1139</v>
      </c>
      <c r="E1715" s="65" t="s">
        <v>482</v>
      </c>
      <c r="F1715" s="65" t="s">
        <v>9864</v>
      </c>
      <c r="G1715" s="65" t="s">
        <v>9865</v>
      </c>
      <c r="H1715" s="65" t="s">
        <v>482</v>
      </c>
      <c r="I1715" s="65" t="s">
        <v>482</v>
      </c>
      <c r="J1715" s="65" t="s">
        <v>9866</v>
      </c>
      <c r="K1715" s="65" t="s">
        <v>482</v>
      </c>
    </row>
    <row r="1716" spans="1:11">
      <c r="A1716" s="65" t="s">
        <v>68</v>
      </c>
      <c r="B1716" s="65" t="s">
        <v>9867</v>
      </c>
      <c r="C1716" s="65" t="s">
        <v>9868</v>
      </c>
      <c r="D1716" s="65" t="s">
        <v>1139</v>
      </c>
      <c r="E1716" s="65" t="s">
        <v>482</v>
      </c>
      <c r="F1716" s="65" t="s">
        <v>9869</v>
      </c>
      <c r="G1716" s="65" t="s">
        <v>9870</v>
      </c>
      <c r="H1716" s="65" t="s">
        <v>482</v>
      </c>
      <c r="I1716" s="65" t="s">
        <v>482</v>
      </c>
      <c r="J1716" s="65" t="s">
        <v>9871</v>
      </c>
      <c r="K1716" s="65" t="s">
        <v>482</v>
      </c>
    </row>
    <row r="1717" spans="1:11">
      <c r="A1717" s="65" t="s">
        <v>68</v>
      </c>
      <c r="B1717" s="65" t="s">
        <v>9872</v>
      </c>
      <c r="C1717" s="65" t="s">
        <v>9873</v>
      </c>
      <c r="D1717" s="65" t="s">
        <v>1139</v>
      </c>
      <c r="E1717" s="65" t="s">
        <v>482</v>
      </c>
      <c r="F1717" s="65" t="s">
        <v>9874</v>
      </c>
      <c r="G1717" s="65" t="s">
        <v>9875</v>
      </c>
      <c r="H1717" s="65" t="s">
        <v>482</v>
      </c>
      <c r="I1717" s="65" t="s">
        <v>482</v>
      </c>
      <c r="J1717" s="65" t="s">
        <v>9876</v>
      </c>
      <c r="K1717" s="65" t="s">
        <v>482</v>
      </c>
    </row>
    <row r="1718" spans="1:11">
      <c r="A1718" s="65" t="s">
        <v>4370</v>
      </c>
      <c r="B1718" s="65" t="s">
        <v>1074</v>
      </c>
      <c r="C1718" s="65" t="s">
        <v>9877</v>
      </c>
      <c r="D1718" s="65" t="s">
        <v>1050</v>
      </c>
      <c r="E1718" s="65" t="s">
        <v>482</v>
      </c>
      <c r="F1718" s="65" t="s">
        <v>9878</v>
      </c>
      <c r="G1718" s="65" t="s">
        <v>9879</v>
      </c>
      <c r="H1718" s="65" t="s">
        <v>482</v>
      </c>
      <c r="I1718" s="65" t="s">
        <v>482</v>
      </c>
      <c r="J1718" s="65" t="s">
        <v>39</v>
      </c>
      <c r="K1718" s="65" t="s">
        <v>482</v>
      </c>
    </row>
    <row r="1719" spans="1:11">
      <c r="A1719" s="65" t="s">
        <v>4370</v>
      </c>
      <c r="B1719" s="65" t="s">
        <v>1075</v>
      </c>
      <c r="C1719" s="65" t="s">
        <v>9880</v>
      </c>
      <c r="D1719" s="65" t="s">
        <v>1050</v>
      </c>
      <c r="E1719" s="65" t="s">
        <v>482</v>
      </c>
      <c r="F1719" s="65" t="s">
        <v>9881</v>
      </c>
      <c r="G1719" s="65" t="s">
        <v>9882</v>
      </c>
      <c r="H1719" s="65" t="s">
        <v>482</v>
      </c>
      <c r="I1719" s="65" t="s">
        <v>482</v>
      </c>
      <c r="J1719" s="65" t="s">
        <v>40</v>
      </c>
      <c r="K1719" s="65" t="s">
        <v>482</v>
      </c>
    </row>
    <row r="1720" spans="1:11">
      <c r="A1720" s="65" t="s">
        <v>4370</v>
      </c>
      <c r="B1720" s="65" t="s">
        <v>1076</v>
      </c>
      <c r="C1720" s="65" t="s">
        <v>9883</v>
      </c>
      <c r="D1720" s="65" t="s">
        <v>1050</v>
      </c>
      <c r="E1720" s="65" t="s">
        <v>482</v>
      </c>
      <c r="F1720" s="65" t="s">
        <v>9884</v>
      </c>
      <c r="G1720" s="65" t="s">
        <v>9885</v>
      </c>
      <c r="H1720" s="65" t="s">
        <v>482</v>
      </c>
      <c r="I1720" s="65" t="s">
        <v>482</v>
      </c>
      <c r="J1720" s="65" t="s">
        <v>47</v>
      </c>
      <c r="K1720" s="65" t="s">
        <v>482</v>
      </c>
    </row>
    <row r="1721" spans="1:11">
      <c r="A1721" s="65" t="s">
        <v>4370</v>
      </c>
      <c r="B1721" s="65" t="s">
        <v>1077</v>
      </c>
      <c r="C1721" s="65" t="s">
        <v>9886</v>
      </c>
      <c r="D1721" s="65" t="s">
        <v>1050</v>
      </c>
      <c r="E1721" s="65" t="s">
        <v>482</v>
      </c>
      <c r="F1721" s="65" t="s">
        <v>9887</v>
      </c>
      <c r="G1721" s="65" t="s">
        <v>9888</v>
      </c>
      <c r="H1721" s="65" t="s">
        <v>482</v>
      </c>
      <c r="I1721" s="65" t="s">
        <v>482</v>
      </c>
      <c r="J1721" s="65" t="s">
        <v>1434</v>
      </c>
      <c r="K1721" s="65" t="s">
        <v>482</v>
      </c>
    </row>
    <row r="1722" spans="1:11">
      <c r="A1722" s="65" t="s">
        <v>4370</v>
      </c>
      <c r="B1722" s="65" t="s">
        <v>1078</v>
      </c>
      <c r="C1722" s="65" t="s">
        <v>9889</v>
      </c>
      <c r="D1722" s="65" t="s">
        <v>1050</v>
      </c>
      <c r="E1722" s="65" t="s">
        <v>482</v>
      </c>
      <c r="F1722" s="65" t="s">
        <v>9890</v>
      </c>
      <c r="G1722" s="65" t="s">
        <v>9891</v>
      </c>
      <c r="H1722" s="65" t="s">
        <v>482</v>
      </c>
      <c r="I1722" s="65" t="s">
        <v>482</v>
      </c>
      <c r="J1722" s="65" t="s">
        <v>1435</v>
      </c>
      <c r="K1722" s="65" t="s">
        <v>482</v>
      </c>
    </row>
    <row r="1723" spans="1:11">
      <c r="A1723" s="65" t="s">
        <v>4370</v>
      </c>
      <c r="B1723" s="65" t="s">
        <v>1079</v>
      </c>
      <c r="C1723" s="65" t="s">
        <v>9892</v>
      </c>
      <c r="D1723" s="65" t="s">
        <v>1050</v>
      </c>
      <c r="E1723" s="65" t="s">
        <v>482</v>
      </c>
      <c r="F1723" s="65" t="s">
        <v>9893</v>
      </c>
      <c r="G1723" s="65" t="s">
        <v>9894</v>
      </c>
      <c r="H1723" s="65" t="s">
        <v>482</v>
      </c>
      <c r="I1723" s="65" t="s">
        <v>482</v>
      </c>
      <c r="J1723" s="65" t="s">
        <v>1436</v>
      </c>
      <c r="K1723" s="65" t="s">
        <v>482</v>
      </c>
    </row>
    <row r="1724" spans="1:11">
      <c r="A1724" s="65" t="s">
        <v>4370</v>
      </c>
      <c r="B1724" s="65" t="s">
        <v>1080</v>
      </c>
      <c r="C1724" s="65" t="s">
        <v>9895</v>
      </c>
      <c r="D1724" s="65" t="s">
        <v>1050</v>
      </c>
      <c r="E1724" s="65" t="s">
        <v>482</v>
      </c>
      <c r="F1724" s="65" t="s">
        <v>9896</v>
      </c>
      <c r="G1724" s="65" t="s">
        <v>9897</v>
      </c>
      <c r="H1724" s="65" t="s">
        <v>482</v>
      </c>
      <c r="I1724" s="65" t="s">
        <v>482</v>
      </c>
      <c r="J1724" s="65" t="s">
        <v>109</v>
      </c>
      <c r="K1724" s="65" t="s">
        <v>482</v>
      </c>
    </row>
    <row r="1725" spans="1:11">
      <c r="A1725" s="65" t="s">
        <v>4370</v>
      </c>
      <c r="B1725" s="65" t="s">
        <v>1081</v>
      </c>
      <c r="C1725" s="65" t="s">
        <v>9898</v>
      </c>
      <c r="D1725" s="65" t="s">
        <v>1050</v>
      </c>
      <c r="E1725" s="65" t="s">
        <v>482</v>
      </c>
      <c r="F1725" s="65" t="s">
        <v>9899</v>
      </c>
      <c r="G1725" s="65" t="s">
        <v>9900</v>
      </c>
      <c r="H1725" s="65" t="s">
        <v>482</v>
      </c>
      <c r="I1725" s="65" t="s">
        <v>482</v>
      </c>
      <c r="J1725" s="65" t="s">
        <v>101</v>
      </c>
      <c r="K1725" s="65" t="s">
        <v>482</v>
      </c>
    </row>
    <row r="1726" spans="1:11">
      <c r="A1726" s="65" t="s">
        <v>4370</v>
      </c>
      <c r="B1726" s="65" t="s">
        <v>1082</v>
      </c>
      <c r="C1726" s="65" t="s">
        <v>9901</v>
      </c>
      <c r="D1726" s="65" t="s">
        <v>1050</v>
      </c>
      <c r="E1726" s="65" t="s">
        <v>482</v>
      </c>
      <c r="F1726" s="65" t="s">
        <v>9902</v>
      </c>
      <c r="G1726" s="65" t="s">
        <v>9903</v>
      </c>
      <c r="H1726" s="65" t="s">
        <v>482</v>
      </c>
      <c r="I1726" s="65" t="s">
        <v>482</v>
      </c>
      <c r="J1726" s="65" t="s">
        <v>41</v>
      </c>
      <c r="K1726" s="65" t="s">
        <v>482</v>
      </c>
    </row>
    <row r="1727" spans="1:11">
      <c r="A1727" s="65" t="s">
        <v>68</v>
      </c>
      <c r="B1727" s="65" t="s">
        <v>1079</v>
      </c>
      <c r="C1727" s="65" t="s">
        <v>9580</v>
      </c>
      <c r="D1727" s="65" t="s">
        <v>1050</v>
      </c>
      <c r="E1727" s="65" t="s">
        <v>38</v>
      </c>
      <c r="F1727" s="65" t="s">
        <v>9904</v>
      </c>
      <c r="G1727" s="65" t="s">
        <v>9582</v>
      </c>
      <c r="H1727" s="65" t="s">
        <v>482</v>
      </c>
      <c r="I1727" s="65" t="s">
        <v>482</v>
      </c>
      <c r="J1727" s="65" t="s">
        <v>9905</v>
      </c>
      <c r="K1727" s="65" t="s">
        <v>482</v>
      </c>
    </row>
    <row r="1728" spans="1:11">
      <c r="A1728" s="65" t="s">
        <v>68</v>
      </c>
      <c r="B1728" s="65" t="s">
        <v>1137</v>
      </c>
      <c r="C1728" s="65" t="s">
        <v>9906</v>
      </c>
      <c r="D1728" s="65" t="s">
        <v>1079</v>
      </c>
      <c r="E1728" s="65" t="s">
        <v>38</v>
      </c>
      <c r="F1728" s="65" t="s">
        <v>9907</v>
      </c>
      <c r="G1728" s="65" t="s">
        <v>9908</v>
      </c>
      <c r="H1728" s="65" t="s">
        <v>482</v>
      </c>
      <c r="I1728" s="65" t="s">
        <v>482</v>
      </c>
      <c r="J1728" s="65" t="s">
        <v>9909</v>
      </c>
      <c r="K1728" s="65" t="s">
        <v>482</v>
      </c>
    </row>
    <row r="1729" spans="1:11">
      <c r="A1729" s="65" t="s">
        <v>68</v>
      </c>
      <c r="B1729" s="65" t="s">
        <v>9910</v>
      </c>
      <c r="C1729" s="65" t="s">
        <v>9911</v>
      </c>
      <c r="D1729" s="65" t="s">
        <v>1137</v>
      </c>
      <c r="E1729" s="65" t="s">
        <v>482</v>
      </c>
      <c r="F1729" s="65" t="s">
        <v>9912</v>
      </c>
      <c r="G1729" s="65" t="s">
        <v>9913</v>
      </c>
      <c r="H1729" s="65" t="s">
        <v>482</v>
      </c>
      <c r="I1729" s="65" t="s">
        <v>482</v>
      </c>
      <c r="J1729" s="65" t="s">
        <v>9914</v>
      </c>
      <c r="K1729" s="65" t="s">
        <v>482</v>
      </c>
    </row>
    <row r="1730" spans="1:11">
      <c r="A1730" s="65" t="s">
        <v>68</v>
      </c>
      <c r="B1730" s="65" t="s">
        <v>9915</v>
      </c>
      <c r="C1730" s="65" t="s">
        <v>9916</v>
      </c>
      <c r="D1730" s="65" t="s">
        <v>1137</v>
      </c>
      <c r="E1730" s="65" t="s">
        <v>482</v>
      </c>
      <c r="F1730" s="65" t="s">
        <v>9917</v>
      </c>
      <c r="G1730" s="65" t="s">
        <v>9918</v>
      </c>
      <c r="H1730" s="65" t="s">
        <v>482</v>
      </c>
      <c r="I1730" s="65" t="s">
        <v>482</v>
      </c>
      <c r="J1730" s="65" t="s">
        <v>9919</v>
      </c>
      <c r="K1730" s="65" t="s">
        <v>482</v>
      </c>
    </row>
    <row r="1731" spans="1:11">
      <c r="A1731" s="65" t="s">
        <v>68</v>
      </c>
      <c r="B1731" s="65" t="s">
        <v>1138</v>
      </c>
      <c r="C1731" s="65" t="s">
        <v>9920</v>
      </c>
      <c r="D1731" s="65" t="s">
        <v>1079</v>
      </c>
      <c r="E1731" s="65" t="s">
        <v>38</v>
      </c>
      <c r="F1731" s="65" t="s">
        <v>9921</v>
      </c>
      <c r="G1731" s="65" t="s">
        <v>9922</v>
      </c>
      <c r="H1731" s="65" t="s">
        <v>482</v>
      </c>
      <c r="I1731" s="65" t="s">
        <v>482</v>
      </c>
      <c r="J1731" s="65" t="s">
        <v>9923</v>
      </c>
      <c r="K1731" s="65" t="s">
        <v>482</v>
      </c>
    </row>
    <row r="1732" spans="1:11">
      <c r="A1732" s="65" t="s">
        <v>68</v>
      </c>
      <c r="B1732" s="65" t="s">
        <v>9924</v>
      </c>
      <c r="C1732" s="65" t="s">
        <v>9925</v>
      </c>
      <c r="D1732" s="65" t="s">
        <v>1138</v>
      </c>
      <c r="E1732" s="65" t="s">
        <v>482</v>
      </c>
      <c r="F1732" s="65" t="s">
        <v>9926</v>
      </c>
      <c r="G1732" s="65" t="s">
        <v>9927</v>
      </c>
      <c r="H1732" s="65" t="s">
        <v>482</v>
      </c>
      <c r="I1732" s="65" t="s">
        <v>482</v>
      </c>
      <c r="J1732" s="65" t="s">
        <v>9928</v>
      </c>
      <c r="K1732" s="65" t="s">
        <v>482</v>
      </c>
    </row>
    <row r="1733" spans="1:11">
      <c r="A1733" s="65" t="s">
        <v>68</v>
      </c>
      <c r="B1733" s="65" t="s">
        <v>9929</v>
      </c>
      <c r="C1733" s="65" t="s">
        <v>9930</v>
      </c>
      <c r="D1733" s="65" t="s">
        <v>1138</v>
      </c>
      <c r="E1733" s="65" t="s">
        <v>482</v>
      </c>
      <c r="F1733" s="65" t="s">
        <v>9931</v>
      </c>
      <c r="G1733" s="65" t="s">
        <v>9932</v>
      </c>
      <c r="H1733" s="65" t="s">
        <v>482</v>
      </c>
      <c r="I1733" s="65" t="s">
        <v>482</v>
      </c>
      <c r="J1733" s="65" t="s">
        <v>9933</v>
      </c>
      <c r="K1733" s="65" t="s">
        <v>482</v>
      </c>
    </row>
    <row r="1734" spans="1:11">
      <c r="A1734" s="65" t="s">
        <v>68</v>
      </c>
      <c r="B1734" s="65" t="s">
        <v>9934</v>
      </c>
      <c r="C1734" s="65" t="s">
        <v>9935</v>
      </c>
      <c r="D1734" s="65" t="s">
        <v>1138</v>
      </c>
      <c r="E1734" s="65" t="s">
        <v>482</v>
      </c>
      <c r="F1734" s="65" t="s">
        <v>9936</v>
      </c>
      <c r="G1734" s="65" t="s">
        <v>9937</v>
      </c>
      <c r="H1734" s="65" t="s">
        <v>482</v>
      </c>
      <c r="I1734" s="65" t="s">
        <v>482</v>
      </c>
      <c r="J1734" s="65" t="s">
        <v>9938</v>
      </c>
      <c r="K1734" s="65" t="s">
        <v>482</v>
      </c>
    </row>
    <row r="1735" spans="1:11">
      <c r="A1735" s="65" t="s">
        <v>68</v>
      </c>
      <c r="B1735" s="65" t="s">
        <v>9939</v>
      </c>
      <c r="C1735" s="65" t="s">
        <v>9940</v>
      </c>
      <c r="D1735" s="65" t="s">
        <v>1138</v>
      </c>
      <c r="E1735" s="65" t="s">
        <v>482</v>
      </c>
      <c r="F1735" s="65" t="s">
        <v>9941</v>
      </c>
      <c r="G1735" s="65" t="s">
        <v>4259</v>
      </c>
      <c r="H1735" s="65" t="s">
        <v>482</v>
      </c>
      <c r="I1735" s="65" t="s">
        <v>482</v>
      </c>
      <c r="J1735" s="65" t="s">
        <v>9942</v>
      </c>
      <c r="K1735" s="65" t="s">
        <v>482</v>
      </c>
    </row>
    <row r="1736" spans="1:11">
      <c r="A1736" s="65" t="s">
        <v>68</v>
      </c>
      <c r="B1736" s="65" t="s">
        <v>9943</v>
      </c>
      <c r="C1736" s="65" t="s">
        <v>9944</v>
      </c>
      <c r="D1736" s="65" t="s">
        <v>1138</v>
      </c>
      <c r="E1736" s="65" t="s">
        <v>482</v>
      </c>
      <c r="F1736" s="65" t="s">
        <v>9945</v>
      </c>
      <c r="G1736" s="65" t="s">
        <v>9946</v>
      </c>
      <c r="H1736" s="65" t="s">
        <v>482</v>
      </c>
      <c r="I1736" s="65" t="s">
        <v>482</v>
      </c>
      <c r="J1736" s="65" t="s">
        <v>2731</v>
      </c>
      <c r="K1736" s="65" t="s">
        <v>482</v>
      </c>
    </row>
    <row r="1737" spans="1:11">
      <c r="A1737" s="65" t="s">
        <v>68</v>
      </c>
      <c r="B1737" s="65" t="s">
        <v>9947</v>
      </c>
      <c r="C1737" s="65" t="s">
        <v>9948</v>
      </c>
      <c r="D1737" s="65" t="s">
        <v>1138</v>
      </c>
      <c r="E1737" s="65" t="s">
        <v>482</v>
      </c>
      <c r="F1737" s="65" t="s">
        <v>9949</v>
      </c>
      <c r="G1737" s="65" t="s">
        <v>9950</v>
      </c>
      <c r="H1737" s="65" t="s">
        <v>482</v>
      </c>
      <c r="I1737" s="65" t="s">
        <v>482</v>
      </c>
      <c r="J1737" s="65" t="s">
        <v>9951</v>
      </c>
      <c r="K1737" s="65" t="s">
        <v>482</v>
      </c>
    </row>
    <row r="1738" spans="1:11">
      <c r="A1738" s="65" t="s">
        <v>68</v>
      </c>
      <c r="B1738" s="65" t="s">
        <v>9952</v>
      </c>
      <c r="C1738" s="65" t="s">
        <v>9953</v>
      </c>
      <c r="D1738" s="65" t="s">
        <v>1138</v>
      </c>
      <c r="E1738" s="65" t="s">
        <v>482</v>
      </c>
      <c r="F1738" s="65" t="s">
        <v>9954</v>
      </c>
      <c r="G1738" s="65" t="s">
        <v>9950</v>
      </c>
      <c r="H1738" s="65" t="s">
        <v>482</v>
      </c>
      <c r="I1738" s="65" t="s">
        <v>482</v>
      </c>
      <c r="J1738" s="65" t="s">
        <v>9955</v>
      </c>
      <c r="K1738" s="65" t="s">
        <v>482</v>
      </c>
    </row>
    <row r="1739" spans="1:11">
      <c r="A1739" s="65" t="s">
        <v>68</v>
      </c>
      <c r="B1739" s="65" t="s">
        <v>9956</v>
      </c>
      <c r="C1739" s="65" t="s">
        <v>9957</v>
      </c>
      <c r="D1739" s="65" t="s">
        <v>1138</v>
      </c>
      <c r="E1739" s="65" t="s">
        <v>482</v>
      </c>
      <c r="F1739" s="65" t="s">
        <v>9958</v>
      </c>
      <c r="G1739" s="65" t="s">
        <v>9959</v>
      </c>
      <c r="H1739" s="65" t="s">
        <v>482</v>
      </c>
      <c r="I1739" s="65" t="s">
        <v>482</v>
      </c>
      <c r="J1739" s="65" t="s">
        <v>9960</v>
      </c>
      <c r="K1739" s="65" t="s">
        <v>482</v>
      </c>
    </row>
    <row r="1740" spans="1:11">
      <c r="A1740" s="65" t="s">
        <v>68</v>
      </c>
      <c r="B1740" s="65" t="s">
        <v>9961</v>
      </c>
      <c r="C1740" s="65" t="s">
        <v>9962</v>
      </c>
      <c r="D1740" s="65" t="s">
        <v>1138</v>
      </c>
      <c r="E1740" s="65" t="s">
        <v>482</v>
      </c>
      <c r="F1740" s="65" t="s">
        <v>9963</v>
      </c>
      <c r="G1740" s="65" t="s">
        <v>9964</v>
      </c>
      <c r="H1740" s="65" t="s">
        <v>482</v>
      </c>
      <c r="I1740" s="65" t="s">
        <v>482</v>
      </c>
      <c r="J1740" s="65" t="s">
        <v>9965</v>
      </c>
      <c r="K1740" s="65" t="s">
        <v>482</v>
      </c>
    </row>
    <row r="1741" spans="1:11">
      <c r="A1741" s="65" t="s">
        <v>68</v>
      </c>
      <c r="B1741" s="65" t="s">
        <v>9966</v>
      </c>
      <c r="C1741" s="65" t="s">
        <v>9967</v>
      </c>
      <c r="D1741" s="65" t="s">
        <v>1138</v>
      </c>
      <c r="E1741" s="65" t="s">
        <v>482</v>
      </c>
      <c r="F1741" s="65" t="s">
        <v>9968</v>
      </c>
      <c r="G1741" s="65" t="s">
        <v>9969</v>
      </c>
      <c r="H1741" s="65" t="s">
        <v>482</v>
      </c>
      <c r="I1741" s="65" t="s">
        <v>482</v>
      </c>
      <c r="J1741" s="65" t="s">
        <v>9970</v>
      </c>
      <c r="K1741" s="65" t="s">
        <v>482</v>
      </c>
    </row>
    <row r="1742" spans="1:11">
      <c r="A1742" s="65" t="s">
        <v>68</v>
      </c>
      <c r="B1742" s="65" t="s">
        <v>9971</v>
      </c>
      <c r="C1742" s="65" t="s">
        <v>9972</v>
      </c>
      <c r="D1742" s="65" t="s">
        <v>1138</v>
      </c>
      <c r="E1742" s="65" t="s">
        <v>482</v>
      </c>
      <c r="F1742" s="65" t="s">
        <v>9973</v>
      </c>
      <c r="G1742" s="65" t="s">
        <v>9974</v>
      </c>
      <c r="H1742" s="65" t="s">
        <v>482</v>
      </c>
      <c r="I1742" s="65" t="s">
        <v>482</v>
      </c>
      <c r="J1742" s="65" t="s">
        <v>9975</v>
      </c>
      <c r="K1742" s="65" t="s">
        <v>482</v>
      </c>
    </row>
    <row r="1743" spans="1:11">
      <c r="A1743" s="65" t="s">
        <v>68</v>
      </c>
      <c r="B1743" s="65" t="s">
        <v>9976</v>
      </c>
      <c r="C1743" s="65" t="s">
        <v>9977</v>
      </c>
      <c r="D1743" s="65" t="s">
        <v>1138</v>
      </c>
      <c r="E1743" s="65" t="s">
        <v>482</v>
      </c>
      <c r="F1743" s="65" t="s">
        <v>9978</v>
      </c>
      <c r="G1743" s="65" t="s">
        <v>9979</v>
      </c>
      <c r="H1743" s="65" t="s">
        <v>482</v>
      </c>
      <c r="I1743" s="65" t="s">
        <v>482</v>
      </c>
      <c r="J1743" s="65" t="s">
        <v>9980</v>
      </c>
      <c r="K1743" s="65" t="s">
        <v>482</v>
      </c>
    </row>
    <row r="1744" spans="1:11">
      <c r="A1744" s="65" t="s">
        <v>68</v>
      </c>
      <c r="B1744" s="65" t="s">
        <v>9981</v>
      </c>
      <c r="C1744" s="65" t="s">
        <v>9982</v>
      </c>
      <c r="D1744" s="65" t="s">
        <v>1138</v>
      </c>
      <c r="E1744" s="65" t="s">
        <v>482</v>
      </c>
      <c r="F1744" s="65" t="s">
        <v>9983</v>
      </c>
      <c r="G1744" s="65" t="s">
        <v>9984</v>
      </c>
      <c r="H1744" s="65" t="s">
        <v>482</v>
      </c>
      <c r="I1744" s="65" t="s">
        <v>482</v>
      </c>
      <c r="J1744" s="65" t="s">
        <v>595</v>
      </c>
      <c r="K1744" s="65" t="s">
        <v>482</v>
      </c>
    </row>
    <row r="1745" spans="1:11">
      <c r="A1745" s="65" t="s">
        <v>68</v>
      </c>
      <c r="B1745" s="65" t="s">
        <v>9985</v>
      </c>
      <c r="C1745" s="65" t="s">
        <v>9986</v>
      </c>
      <c r="D1745" s="65" t="s">
        <v>1138</v>
      </c>
      <c r="E1745" s="65" t="s">
        <v>482</v>
      </c>
      <c r="F1745" s="65" t="s">
        <v>9987</v>
      </c>
      <c r="G1745" s="65" t="s">
        <v>9988</v>
      </c>
      <c r="H1745" s="65" t="s">
        <v>482</v>
      </c>
      <c r="I1745" s="65" t="s">
        <v>482</v>
      </c>
      <c r="J1745" s="65" t="s">
        <v>598</v>
      </c>
      <c r="K1745" s="65" t="s">
        <v>482</v>
      </c>
    </row>
    <row r="1746" spans="1:11">
      <c r="A1746" s="65" t="s">
        <v>68</v>
      </c>
      <c r="B1746" s="65" t="s">
        <v>1139</v>
      </c>
      <c r="C1746" s="65" t="s">
        <v>9989</v>
      </c>
      <c r="D1746" s="65" t="s">
        <v>1079</v>
      </c>
      <c r="E1746" s="65" t="s">
        <v>38</v>
      </c>
      <c r="F1746" s="65" t="s">
        <v>9990</v>
      </c>
      <c r="G1746" s="65" t="s">
        <v>9991</v>
      </c>
      <c r="H1746" s="65" t="s">
        <v>482</v>
      </c>
      <c r="I1746" s="65" t="s">
        <v>482</v>
      </c>
      <c r="J1746" s="65" t="s">
        <v>9992</v>
      </c>
      <c r="K1746" s="65" t="s">
        <v>482</v>
      </c>
    </row>
    <row r="1747" spans="1:11">
      <c r="A1747" s="65" t="s">
        <v>68</v>
      </c>
      <c r="B1747" s="65" t="s">
        <v>9993</v>
      </c>
      <c r="C1747" s="65" t="s">
        <v>9994</v>
      </c>
      <c r="D1747" s="65" t="s">
        <v>1139</v>
      </c>
      <c r="E1747" s="65" t="s">
        <v>482</v>
      </c>
      <c r="F1747" s="65" t="s">
        <v>9995</v>
      </c>
      <c r="G1747" s="65" t="s">
        <v>9996</v>
      </c>
      <c r="H1747" s="65" t="s">
        <v>482</v>
      </c>
      <c r="I1747" s="65" t="s">
        <v>482</v>
      </c>
      <c r="J1747" s="65" t="s">
        <v>9997</v>
      </c>
      <c r="K1747" s="65" t="s">
        <v>482</v>
      </c>
    </row>
    <row r="1748" spans="1:11">
      <c r="A1748" s="65" t="s">
        <v>68</v>
      </c>
      <c r="B1748" s="65" t="s">
        <v>9998</v>
      </c>
      <c r="C1748" s="65" t="s">
        <v>9999</v>
      </c>
      <c r="D1748" s="65" t="s">
        <v>1139</v>
      </c>
      <c r="E1748" s="65" t="s">
        <v>482</v>
      </c>
      <c r="F1748" s="65" t="s">
        <v>10000</v>
      </c>
      <c r="G1748" s="65" t="s">
        <v>10001</v>
      </c>
      <c r="H1748" s="65" t="s">
        <v>482</v>
      </c>
      <c r="I1748" s="65" t="s">
        <v>482</v>
      </c>
      <c r="J1748" s="65" t="s">
        <v>10002</v>
      </c>
      <c r="K1748" s="65" t="s">
        <v>482</v>
      </c>
    </row>
    <row r="1749" spans="1:11">
      <c r="A1749" s="65" t="s">
        <v>68</v>
      </c>
      <c r="B1749" s="65" t="s">
        <v>10003</v>
      </c>
      <c r="C1749" s="65" t="s">
        <v>10004</v>
      </c>
      <c r="D1749" s="65" t="s">
        <v>1139</v>
      </c>
      <c r="E1749" s="65" t="s">
        <v>482</v>
      </c>
      <c r="F1749" s="65" t="s">
        <v>10005</v>
      </c>
      <c r="G1749" s="65" t="s">
        <v>10006</v>
      </c>
      <c r="H1749" s="65" t="s">
        <v>482</v>
      </c>
      <c r="I1749" s="65" t="s">
        <v>482</v>
      </c>
      <c r="J1749" s="65" t="s">
        <v>10007</v>
      </c>
      <c r="K1749" s="65" t="s">
        <v>482</v>
      </c>
    </row>
    <row r="1750" spans="1:11">
      <c r="A1750" s="65" t="s">
        <v>68</v>
      </c>
      <c r="B1750" s="65" t="s">
        <v>10008</v>
      </c>
      <c r="C1750" s="65" t="s">
        <v>10009</v>
      </c>
      <c r="D1750" s="65" t="s">
        <v>1139</v>
      </c>
      <c r="E1750" s="65" t="s">
        <v>482</v>
      </c>
      <c r="F1750" s="65" t="s">
        <v>10010</v>
      </c>
      <c r="G1750" s="65" t="s">
        <v>10011</v>
      </c>
      <c r="H1750" s="65" t="s">
        <v>482</v>
      </c>
      <c r="I1750" s="65" t="s">
        <v>482</v>
      </c>
      <c r="J1750" s="65" t="s">
        <v>10012</v>
      </c>
      <c r="K1750" s="65" t="s">
        <v>482</v>
      </c>
    </row>
    <row r="1751" spans="1:11">
      <c r="A1751" s="65" t="s">
        <v>68</v>
      </c>
      <c r="B1751" s="65" t="s">
        <v>1606</v>
      </c>
      <c r="C1751" s="65" t="s">
        <v>3552</v>
      </c>
      <c r="D1751" s="65" t="s">
        <v>1038</v>
      </c>
      <c r="E1751" s="65" t="s">
        <v>482</v>
      </c>
      <c r="F1751" s="65" t="s">
        <v>10013</v>
      </c>
      <c r="G1751" s="65" t="s">
        <v>3554</v>
      </c>
      <c r="H1751" s="65" t="s">
        <v>482</v>
      </c>
      <c r="I1751" s="65" t="s">
        <v>482</v>
      </c>
      <c r="J1751" s="65" t="s">
        <v>81</v>
      </c>
      <c r="K1751" s="65" t="s">
        <v>482</v>
      </c>
    </row>
    <row r="1752" spans="1:11">
      <c r="A1752" s="65" t="s">
        <v>68</v>
      </c>
      <c r="B1752" s="65" t="s">
        <v>1607</v>
      </c>
      <c r="C1752" s="65" t="s">
        <v>3557</v>
      </c>
      <c r="D1752" s="65" t="s">
        <v>1038</v>
      </c>
      <c r="E1752" s="65" t="s">
        <v>482</v>
      </c>
      <c r="F1752" s="65" t="s">
        <v>10014</v>
      </c>
      <c r="G1752" s="65" t="s">
        <v>3559</v>
      </c>
      <c r="H1752" s="65" t="s">
        <v>482</v>
      </c>
      <c r="I1752" s="65" t="s">
        <v>482</v>
      </c>
      <c r="J1752" s="65" t="s">
        <v>80</v>
      </c>
      <c r="K1752" s="65" t="s">
        <v>482</v>
      </c>
    </row>
    <row r="1753" spans="1:11">
      <c r="A1753" s="65" t="s">
        <v>68</v>
      </c>
      <c r="B1753" s="65" t="s">
        <v>1608</v>
      </c>
      <c r="C1753" s="65" t="s">
        <v>3562</v>
      </c>
      <c r="D1753" s="65" t="s">
        <v>1038</v>
      </c>
      <c r="E1753" s="65" t="s">
        <v>482</v>
      </c>
      <c r="F1753" s="65" t="s">
        <v>10015</v>
      </c>
      <c r="G1753" s="65" t="s">
        <v>3564</v>
      </c>
      <c r="H1753" s="65" t="s">
        <v>482</v>
      </c>
      <c r="I1753" s="65" t="s">
        <v>482</v>
      </c>
      <c r="J1753" s="65" t="s">
        <v>86</v>
      </c>
      <c r="K1753" s="65" t="s">
        <v>482</v>
      </c>
    </row>
    <row r="1754" spans="1:11">
      <c r="A1754" s="65" t="s">
        <v>68</v>
      </c>
      <c r="B1754" s="65" t="s">
        <v>1609</v>
      </c>
      <c r="C1754" s="65" t="s">
        <v>10016</v>
      </c>
      <c r="D1754" s="65" t="s">
        <v>1038</v>
      </c>
      <c r="E1754" s="65" t="s">
        <v>482</v>
      </c>
      <c r="F1754" s="65" t="s">
        <v>10017</v>
      </c>
      <c r="G1754" s="65" t="s">
        <v>10018</v>
      </c>
      <c r="H1754" s="65" t="s">
        <v>482</v>
      </c>
      <c r="I1754" s="65" t="s">
        <v>482</v>
      </c>
      <c r="J1754" s="65" t="s">
        <v>653</v>
      </c>
      <c r="K1754" s="65" t="s">
        <v>482</v>
      </c>
    </row>
    <row r="1755" spans="1:11">
      <c r="A1755" s="65" t="s">
        <v>68</v>
      </c>
      <c r="B1755" s="65" t="s">
        <v>2286</v>
      </c>
      <c r="C1755" s="65" t="s">
        <v>10019</v>
      </c>
      <c r="D1755" s="65" t="s">
        <v>1038</v>
      </c>
      <c r="E1755" s="65" t="s">
        <v>482</v>
      </c>
      <c r="F1755" s="65" t="s">
        <v>10020</v>
      </c>
      <c r="G1755" s="65" t="s">
        <v>10021</v>
      </c>
      <c r="H1755" s="65" t="s">
        <v>482</v>
      </c>
      <c r="I1755" s="65" t="s">
        <v>482</v>
      </c>
      <c r="J1755" s="65" t="s">
        <v>657</v>
      </c>
      <c r="K1755" s="65" t="s">
        <v>482</v>
      </c>
    </row>
    <row r="1756" spans="1:11">
      <c r="A1756" s="65" t="s">
        <v>68</v>
      </c>
      <c r="B1756" s="65" t="s">
        <v>2287</v>
      </c>
      <c r="C1756" s="65" t="s">
        <v>10022</v>
      </c>
      <c r="D1756" s="65" t="s">
        <v>1038</v>
      </c>
      <c r="E1756" s="65" t="s">
        <v>482</v>
      </c>
      <c r="F1756" s="65" t="s">
        <v>10023</v>
      </c>
      <c r="G1756" s="65" t="s">
        <v>10024</v>
      </c>
      <c r="H1756" s="65" t="s">
        <v>482</v>
      </c>
      <c r="I1756" s="65" t="s">
        <v>482</v>
      </c>
      <c r="J1756" s="65" t="s">
        <v>661</v>
      </c>
      <c r="K1756" s="65" t="s">
        <v>482</v>
      </c>
    </row>
    <row r="1757" spans="1:11">
      <c r="A1757" s="65" t="s">
        <v>68</v>
      </c>
      <c r="B1757" s="65" t="s">
        <v>2288</v>
      </c>
      <c r="C1757" s="65" t="s">
        <v>10025</v>
      </c>
      <c r="D1757" s="65" t="s">
        <v>1038</v>
      </c>
      <c r="E1757" s="65" t="s">
        <v>482</v>
      </c>
      <c r="F1757" s="65" t="s">
        <v>10026</v>
      </c>
      <c r="G1757" s="65" t="s">
        <v>10027</v>
      </c>
      <c r="H1757" s="65" t="s">
        <v>482</v>
      </c>
      <c r="I1757" s="65" t="s">
        <v>482</v>
      </c>
      <c r="J1757" s="65" t="s">
        <v>665</v>
      </c>
      <c r="K1757" s="65" t="s">
        <v>482</v>
      </c>
    </row>
    <row r="1758" spans="1:11">
      <c r="A1758" s="65" t="s">
        <v>68</v>
      </c>
      <c r="B1758" s="65" t="s">
        <v>2289</v>
      </c>
      <c r="C1758" s="65" t="s">
        <v>10028</v>
      </c>
      <c r="D1758" s="65" t="s">
        <v>1038</v>
      </c>
      <c r="E1758" s="65" t="s">
        <v>482</v>
      </c>
      <c r="F1758" s="65" t="s">
        <v>10029</v>
      </c>
      <c r="G1758" s="65" t="s">
        <v>10030</v>
      </c>
      <c r="H1758" s="65" t="s">
        <v>482</v>
      </c>
      <c r="I1758" s="65" t="s">
        <v>482</v>
      </c>
      <c r="J1758" s="65" t="s">
        <v>669</v>
      </c>
      <c r="K1758" s="65" t="s">
        <v>482</v>
      </c>
    </row>
    <row r="1759" spans="1:11">
      <c r="A1759" s="65" t="s">
        <v>68</v>
      </c>
      <c r="B1759" s="65" t="s">
        <v>10031</v>
      </c>
      <c r="C1759" s="65" t="s">
        <v>3538</v>
      </c>
      <c r="D1759" s="65" t="s">
        <v>1038</v>
      </c>
      <c r="E1759" s="65" t="s">
        <v>482</v>
      </c>
      <c r="F1759" s="65" t="s">
        <v>10032</v>
      </c>
      <c r="G1759" s="65" t="s">
        <v>3540</v>
      </c>
      <c r="H1759" s="65" t="s">
        <v>482</v>
      </c>
      <c r="I1759" s="65" t="s">
        <v>482</v>
      </c>
      <c r="J1759" s="65" t="s">
        <v>673</v>
      </c>
      <c r="K1759" s="65" t="s">
        <v>482</v>
      </c>
    </row>
    <row r="1760" spans="1:11">
      <c r="A1760" s="65" t="s">
        <v>68</v>
      </c>
      <c r="B1760" s="65" t="s">
        <v>1039</v>
      </c>
      <c r="C1760" s="65" t="s">
        <v>10033</v>
      </c>
      <c r="D1760" s="65" t="s">
        <v>1025</v>
      </c>
      <c r="E1760" s="65" t="s">
        <v>38</v>
      </c>
      <c r="F1760" s="65" t="s">
        <v>10034</v>
      </c>
      <c r="G1760" s="65" t="s">
        <v>10035</v>
      </c>
      <c r="H1760" s="65" t="s">
        <v>482</v>
      </c>
      <c r="I1760" s="65" t="s">
        <v>482</v>
      </c>
      <c r="J1760" s="65" t="s">
        <v>681</v>
      </c>
      <c r="K1760" s="65" t="s">
        <v>482</v>
      </c>
    </row>
    <row r="1761" spans="1:11">
      <c r="A1761" s="65" t="s">
        <v>68</v>
      </c>
      <c r="B1761" s="65" t="s">
        <v>1610</v>
      </c>
      <c r="C1761" s="65" t="s">
        <v>3552</v>
      </c>
      <c r="D1761" s="65" t="s">
        <v>1039</v>
      </c>
      <c r="E1761" s="65" t="s">
        <v>482</v>
      </c>
      <c r="F1761" s="65" t="s">
        <v>10036</v>
      </c>
      <c r="G1761" s="65" t="s">
        <v>3554</v>
      </c>
      <c r="H1761" s="65" t="s">
        <v>482</v>
      </c>
      <c r="I1761" s="65" t="s">
        <v>482</v>
      </c>
      <c r="J1761" s="65" t="s">
        <v>685</v>
      </c>
      <c r="K1761" s="65" t="s">
        <v>482</v>
      </c>
    </row>
    <row r="1762" spans="1:11">
      <c r="A1762" s="65" t="s">
        <v>68</v>
      </c>
      <c r="B1762" s="65" t="s">
        <v>1611</v>
      </c>
      <c r="C1762" s="65" t="s">
        <v>3557</v>
      </c>
      <c r="D1762" s="65" t="s">
        <v>1039</v>
      </c>
      <c r="E1762" s="65" t="s">
        <v>482</v>
      </c>
      <c r="F1762" s="65" t="s">
        <v>10037</v>
      </c>
      <c r="G1762" s="65" t="s">
        <v>3559</v>
      </c>
      <c r="H1762" s="65" t="s">
        <v>482</v>
      </c>
      <c r="I1762" s="65" t="s">
        <v>482</v>
      </c>
      <c r="J1762" s="65" t="s">
        <v>689</v>
      </c>
      <c r="K1762" s="65" t="s">
        <v>482</v>
      </c>
    </row>
    <row r="1763" spans="1:11">
      <c r="A1763" s="65" t="s">
        <v>68</v>
      </c>
      <c r="B1763" s="65" t="s">
        <v>1612</v>
      </c>
      <c r="C1763" s="65" t="s">
        <v>3562</v>
      </c>
      <c r="D1763" s="65" t="s">
        <v>1039</v>
      </c>
      <c r="E1763" s="65" t="s">
        <v>482</v>
      </c>
      <c r="F1763" s="65" t="s">
        <v>10038</v>
      </c>
      <c r="G1763" s="65" t="s">
        <v>3564</v>
      </c>
      <c r="H1763" s="65" t="s">
        <v>482</v>
      </c>
      <c r="I1763" s="65" t="s">
        <v>482</v>
      </c>
      <c r="J1763" s="65" t="s">
        <v>693</v>
      </c>
      <c r="K1763" s="65" t="s">
        <v>482</v>
      </c>
    </row>
    <row r="1764" spans="1:11">
      <c r="A1764" s="65" t="s">
        <v>68</v>
      </c>
      <c r="B1764" s="65" t="s">
        <v>1613</v>
      </c>
      <c r="C1764" s="65" t="s">
        <v>10039</v>
      </c>
      <c r="D1764" s="65" t="s">
        <v>1039</v>
      </c>
      <c r="E1764" s="65" t="s">
        <v>482</v>
      </c>
      <c r="F1764" s="65" t="s">
        <v>10040</v>
      </c>
      <c r="G1764" s="65" t="s">
        <v>10041</v>
      </c>
      <c r="H1764" s="65" t="s">
        <v>482</v>
      </c>
      <c r="I1764" s="65" t="s">
        <v>482</v>
      </c>
      <c r="J1764" s="65" t="s">
        <v>87</v>
      </c>
      <c r="K1764" s="65" t="s">
        <v>482</v>
      </c>
    </row>
    <row r="1765" spans="1:11">
      <c r="A1765" s="65" t="s">
        <v>68</v>
      </c>
      <c r="B1765" s="65" t="s">
        <v>1614</v>
      </c>
      <c r="C1765" s="65" t="s">
        <v>10042</v>
      </c>
      <c r="D1765" s="65" t="s">
        <v>1039</v>
      </c>
      <c r="E1765" s="65" t="s">
        <v>482</v>
      </c>
      <c r="F1765" s="65" t="s">
        <v>10043</v>
      </c>
      <c r="G1765" s="65" t="s">
        <v>10044</v>
      </c>
      <c r="H1765" s="65" t="s">
        <v>482</v>
      </c>
      <c r="I1765" s="65" t="s">
        <v>482</v>
      </c>
      <c r="J1765" s="65" t="s">
        <v>94</v>
      </c>
      <c r="K1765" s="65" t="s">
        <v>482</v>
      </c>
    </row>
    <row r="1766" spans="1:11">
      <c r="A1766" s="65" t="s">
        <v>68</v>
      </c>
      <c r="B1766" s="65" t="s">
        <v>1615</v>
      </c>
      <c r="C1766" s="65" t="s">
        <v>10045</v>
      </c>
      <c r="D1766" s="65" t="s">
        <v>1039</v>
      </c>
      <c r="E1766" s="65" t="s">
        <v>482</v>
      </c>
      <c r="F1766" s="65" t="s">
        <v>10046</v>
      </c>
      <c r="G1766" s="65" t="s">
        <v>10047</v>
      </c>
      <c r="H1766" s="65" t="s">
        <v>482</v>
      </c>
      <c r="I1766" s="65" t="s">
        <v>482</v>
      </c>
      <c r="J1766" s="65" t="s">
        <v>703</v>
      </c>
      <c r="K1766" s="65" t="s">
        <v>482</v>
      </c>
    </row>
    <row r="1767" spans="1:11">
      <c r="A1767" s="65" t="s">
        <v>68</v>
      </c>
      <c r="B1767" s="65" t="s">
        <v>1616</v>
      </c>
      <c r="C1767" s="65" t="s">
        <v>10048</v>
      </c>
      <c r="D1767" s="65" t="s">
        <v>1039</v>
      </c>
      <c r="E1767" s="65" t="s">
        <v>482</v>
      </c>
      <c r="F1767" s="65" t="s">
        <v>10049</v>
      </c>
      <c r="G1767" s="65" t="s">
        <v>10050</v>
      </c>
      <c r="H1767" s="65" t="s">
        <v>482</v>
      </c>
      <c r="I1767" s="65" t="s">
        <v>482</v>
      </c>
      <c r="J1767" s="65" t="s">
        <v>82</v>
      </c>
      <c r="K1767" s="65" t="s">
        <v>482</v>
      </c>
    </row>
    <row r="1768" spans="1:11">
      <c r="A1768" s="65" t="s">
        <v>68</v>
      </c>
      <c r="B1768" s="65" t="s">
        <v>1617</v>
      </c>
      <c r="C1768" s="65" t="s">
        <v>10051</v>
      </c>
      <c r="D1768" s="65" t="s">
        <v>1039</v>
      </c>
      <c r="E1768" s="65" t="s">
        <v>482</v>
      </c>
      <c r="F1768" s="65" t="s">
        <v>10052</v>
      </c>
      <c r="G1768" s="65" t="s">
        <v>10053</v>
      </c>
      <c r="H1768" s="65" t="s">
        <v>482</v>
      </c>
      <c r="I1768" s="65" t="s">
        <v>482</v>
      </c>
      <c r="J1768" s="65" t="s">
        <v>88</v>
      </c>
      <c r="K1768" s="65" t="s">
        <v>482</v>
      </c>
    </row>
    <row r="1769" spans="1:11">
      <c r="A1769" s="65" t="s">
        <v>68</v>
      </c>
      <c r="B1769" s="65" t="s">
        <v>1618</v>
      </c>
      <c r="C1769" s="65" t="s">
        <v>10054</v>
      </c>
      <c r="D1769" s="65" t="s">
        <v>1039</v>
      </c>
      <c r="E1769" s="65" t="s">
        <v>482</v>
      </c>
      <c r="F1769" s="65" t="s">
        <v>10055</v>
      </c>
      <c r="G1769" s="65" t="s">
        <v>10056</v>
      </c>
      <c r="H1769" s="65" t="s">
        <v>482</v>
      </c>
      <c r="I1769" s="65" t="s">
        <v>482</v>
      </c>
      <c r="J1769" s="65" t="s">
        <v>713</v>
      </c>
      <c r="K1769" s="65" t="s">
        <v>482</v>
      </c>
    </row>
    <row r="1770" spans="1:11">
      <c r="A1770" s="65" t="s">
        <v>68</v>
      </c>
      <c r="B1770" s="65" t="s">
        <v>1619</v>
      </c>
      <c r="C1770" s="65" t="s">
        <v>3538</v>
      </c>
      <c r="D1770" s="65" t="s">
        <v>1039</v>
      </c>
      <c r="E1770" s="65" t="s">
        <v>482</v>
      </c>
      <c r="F1770" s="65" t="s">
        <v>10057</v>
      </c>
      <c r="G1770" s="65" t="s">
        <v>3540</v>
      </c>
      <c r="H1770" s="65" t="s">
        <v>482</v>
      </c>
      <c r="I1770" s="65" t="s">
        <v>482</v>
      </c>
      <c r="J1770" s="65" t="s">
        <v>717</v>
      </c>
      <c r="K1770" s="65" t="s">
        <v>482</v>
      </c>
    </row>
    <row r="1771" spans="1:11">
      <c r="A1771" s="65" t="s">
        <v>68</v>
      </c>
      <c r="B1771" s="65" t="s">
        <v>1620</v>
      </c>
      <c r="C1771" s="65" t="s">
        <v>10058</v>
      </c>
      <c r="D1771" s="65" t="s">
        <v>1039</v>
      </c>
      <c r="E1771" s="65" t="s">
        <v>482</v>
      </c>
      <c r="F1771" s="65" t="s">
        <v>10059</v>
      </c>
      <c r="G1771" s="65" t="s">
        <v>10060</v>
      </c>
      <c r="H1771" s="65" t="s">
        <v>482</v>
      </c>
      <c r="I1771" s="65" t="s">
        <v>482</v>
      </c>
      <c r="J1771" s="65" t="s">
        <v>719</v>
      </c>
      <c r="K1771" s="65" t="s">
        <v>482</v>
      </c>
    </row>
    <row r="1772" spans="1:11">
      <c r="A1772" s="65" t="s">
        <v>68</v>
      </c>
      <c r="B1772" s="65" t="s">
        <v>1040</v>
      </c>
      <c r="C1772" s="65" t="s">
        <v>10061</v>
      </c>
      <c r="D1772" s="65" t="s">
        <v>1025</v>
      </c>
      <c r="E1772" s="65" t="s">
        <v>38</v>
      </c>
      <c r="F1772" s="65" t="s">
        <v>10062</v>
      </c>
      <c r="G1772" s="65" t="s">
        <v>10063</v>
      </c>
      <c r="H1772" s="65" t="s">
        <v>482</v>
      </c>
      <c r="I1772" s="65" t="s">
        <v>482</v>
      </c>
      <c r="J1772" s="65" t="s">
        <v>723</v>
      </c>
      <c r="K1772" s="65" t="s">
        <v>482</v>
      </c>
    </row>
    <row r="1773" spans="1:11">
      <c r="A1773" s="65" t="s">
        <v>68</v>
      </c>
      <c r="B1773" s="65" t="s">
        <v>1628</v>
      </c>
      <c r="C1773" s="65" t="s">
        <v>3552</v>
      </c>
      <c r="D1773" s="65" t="s">
        <v>1040</v>
      </c>
      <c r="E1773" s="65" t="s">
        <v>482</v>
      </c>
      <c r="F1773" s="65" t="s">
        <v>10064</v>
      </c>
      <c r="G1773" s="65" t="s">
        <v>3554</v>
      </c>
      <c r="H1773" s="65" t="s">
        <v>482</v>
      </c>
      <c r="I1773" s="65" t="s">
        <v>482</v>
      </c>
      <c r="J1773" s="65" t="s">
        <v>727</v>
      </c>
      <c r="K1773" s="65" t="s">
        <v>482</v>
      </c>
    </row>
    <row r="1774" spans="1:11">
      <c r="A1774" s="65" t="s">
        <v>68</v>
      </c>
      <c r="B1774" s="65" t="s">
        <v>1629</v>
      </c>
      <c r="C1774" s="65" t="s">
        <v>3557</v>
      </c>
      <c r="D1774" s="65" t="s">
        <v>1040</v>
      </c>
      <c r="E1774" s="65" t="s">
        <v>482</v>
      </c>
      <c r="F1774" s="65" t="s">
        <v>10065</v>
      </c>
      <c r="G1774" s="65" t="s">
        <v>3559</v>
      </c>
      <c r="H1774" s="65" t="s">
        <v>482</v>
      </c>
      <c r="I1774" s="65" t="s">
        <v>482</v>
      </c>
      <c r="J1774" s="65" t="s">
        <v>95</v>
      </c>
      <c r="K1774" s="65" t="s">
        <v>482</v>
      </c>
    </row>
    <row r="1775" spans="1:11">
      <c r="A1775" s="65" t="s">
        <v>68</v>
      </c>
      <c r="B1775" s="65" t="s">
        <v>10066</v>
      </c>
      <c r="C1775" s="65" t="s">
        <v>3562</v>
      </c>
      <c r="D1775" s="65" t="s">
        <v>1040</v>
      </c>
      <c r="E1775" s="65" t="s">
        <v>482</v>
      </c>
      <c r="F1775" s="65" t="s">
        <v>10067</v>
      </c>
      <c r="G1775" s="65" t="s">
        <v>3564</v>
      </c>
      <c r="H1775" s="65" t="s">
        <v>482</v>
      </c>
      <c r="I1775" s="65" t="s">
        <v>482</v>
      </c>
      <c r="J1775" s="65" t="s">
        <v>102</v>
      </c>
      <c r="K1775" s="65" t="s">
        <v>482</v>
      </c>
    </row>
    <row r="1776" spans="1:11">
      <c r="A1776" s="65" t="s">
        <v>68</v>
      </c>
      <c r="B1776" s="65" t="s">
        <v>10068</v>
      </c>
      <c r="C1776" s="65" t="s">
        <v>10069</v>
      </c>
      <c r="D1776" s="65" t="s">
        <v>1040</v>
      </c>
      <c r="E1776" s="65" t="s">
        <v>482</v>
      </c>
      <c r="F1776" s="65" t="s">
        <v>10070</v>
      </c>
      <c r="G1776" s="65" t="s">
        <v>10071</v>
      </c>
      <c r="H1776" s="65" t="s">
        <v>482</v>
      </c>
      <c r="I1776" s="65" t="s">
        <v>482</v>
      </c>
      <c r="J1776" s="65" t="s">
        <v>737</v>
      </c>
      <c r="K1776" s="65" t="s">
        <v>482</v>
      </c>
    </row>
    <row r="1777" spans="1:11">
      <c r="A1777" s="65" t="s">
        <v>68</v>
      </c>
      <c r="B1777" s="65" t="s">
        <v>10072</v>
      </c>
      <c r="C1777" s="65" t="s">
        <v>10073</v>
      </c>
      <c r="D1777" s="65" t="s">
        <v>1040</v>
      </c>
      <c r="E1777" s="65" t="s">
        <v>482</v>
      </c>
      <c r="F1777" s="65" t="s">
        <v>10074</v>
      </c>
      <c r="G1777" s="65" t="s">
        <v>10075</v>
      </c>
      <c r="H1777" s="65" t="s">
        <v>482</v>
      </c>
      <c r="I1777" s="65" t="s">
        <v>482</v>
      </c>
      <c r="J1777" s="65" t="s">
        <v>741</v>
      </c>
      <c r="K1777" s="65" t="s">
        <v>482</v>
      </c>
    </row>
    <row r="1778" spans="1:11">
      <c r="A1778" s="65" t="s">
        <v>68</v>
      </c>
      <c r="B1778" s="65" t="s">
        <v>10076</v>
      </c>
      <c r="C1778" s="65" t="s">
        <v>10077</v>
      </c>
      <c r="D1778" s="65" t="s">
        <v>1040</v>
      </c>
      <c r="E1778" s="65" t="s">
        <v>482</v>
      </c>
      <c r="F1778" s="65" t="s">
        <v>10078</v>
      </c>
      <c r="G1778" s="65" t="s">
        <v>10079</v>
      </c>
      <c r="H1778" s="65" t="s">
        <v>482</v>
      </c>
      <c r="I1778" s="65" t="s">
        <v>482</v>
      </c>
      <c r="J1778" s="65" t="s">
        <v>745</v>
      </c>
      <c r="K1778" s="65" t="s">
        <v>482</v>
      </c>
    </row>
    <row r="1779" spans="1:11">
      <c r="A1779" s="65" t="s">
        <v>68</v>
      </c>
      <c r="B1779" s="65" t="s">
        <v>10080</v>
      </c>
      <c r="C1779" s="65" t="s">
        <v>4216</v>
      </c>
      <c r="D1779" s="65" t="s">
        <v>1040</v>
      </c>
      <c r="E1779" s="65" t="s">
        <v>482</v>
      </c>
      <c r="F1779" s="65" t="s">
        <v>10081</v>
      </c>
      <c r="G1779" s="65" t="s">
        <v>4218</v>
      </c>
      <c r="H1779" s="65" t="s">
        <v>482</v>
      </c>
      <c r="I1779" s="65" t="s">
        <v>482</v>
      </c>
      <c r="J1779" s="65" t="s">
        <v>89</v>
      </c>
      <c r="K1779" s="65" t="s">
        <v>482</v>
      </c>
    </row>
    <row r="1780" spans="1:11">
      <c r="A1780" s="65" t="s">
        <v>68</v>
      </c>
      <c r="B1780" s="65" t="s">
        <v>10082</v>
      </c>
      <c r="C1780" s="65" t="s">
        <v>3538</v>
      </c>
      <c r="D1780" s="65" t="s">
        <v>1040</v>
      </c>
      <c r="E1780" s="65" t="s">
        <v>482</v>
      </c>
      <c r="F1780" s="65" t="s">
        <v>10083</v>
      </c>
      <c r="G1780" s="65" t="s">
        <v>3540</v>
      </c>
      <c r="H1780" s="65" t="s">
        <v>482</v>
      </c>
      <c r="I1780" s="65" t="s">
        <v>482</v>
      </c>
      <c r="J1780" s="65" t="s">
        <v>96</v>
      </c>
      <c r="K1780" s="65" t="s">
        <v>482</v>
      </c>
    </row>
    <row r="1781" spans="1:11">
      <c r="A1781" s="65" t="s">
        <v>68</v>
      </c>
      <c r="B1781" s="65" t="s">
        <v>10084</v>
      </c>
      <c r="C1781" s="65" t="s">
        <v>10085</v>
      </c>
      <c r="D1781" s="65" t="s">
        <v>1040</v>
      </c>
      <c r="E1781" s="65" t="s">
        <v>482</v>
      </c>
      <c r="F1781" s="65" t="s">
        <v>10086</v>
      </c>
      <c r="G1781" s="65" t="s">
        <v>10087</v>
      </c>
      <c r="H1781" s="65" t="s">
        <v>482</v>
      </c>
      <c r="I1781" s="65" t="s">
        <v>482</v>
      </c>
      <c r="J1781" s="65" t="s">
        <v>515</v>
      </c>
      <c r="K1781" s="65" t="s">
        <v>482</v>
      </c>
    </row>
    <row r="1782" spans="1:11">
      <c r="A1782" s="65" t="s">
        <v>68</v>
      </c>
      <c r="B1782" s="65" t="s">
        <v>1041</v>
      </c>
      <c r="C1782" s="65" t="s">
        <v>10088</v>
      </c>
      <c r="D1782" s="65" t="s">
        <v>1025</v>
      </c>
      <c r="E1782" s="65" t="s">
        <v>38</v>
      </c>
      <c r="F1782" s="65" t="s">
        <v>10089</v>
      </c>
      <c r="G1782" s="65" t="s">
        <v>10090</v>
      </c>
      <c r="H1782" s="65" t="s">
        <v>482</v>
      </c>
      <c r="I1782" s="65" t="s">
        <v>482</v>
      </c>
      <c r="J1782" s="65" t="s">
        <v>758</v>
      </c>
      <c r="K1782" s="65" t="s">
        <v>482</v>
      </c>
    </row>
    <row r="1783" spans="1:11">
      <c r="A1783" s="65" t="s">
        <v>68</v>
      </c>
      <c r="B1783" s="65" t="s">
        <v>2290</v>
      </c>
      <c r="C1783" s="65" t="s">
        <v>3552</v>
      </c>
      <c r="D1783" s="65" t="s">
        <v>1041</v>
      </c>
      <c r="E1783" s="65" t="s">
        <v>482</v>
      </c>
      <c r="F1783" s="65" t="s">
        <v>10091</v>
      </c>
      <c r="G1783" s="65" t="s">
        <v>3554</v>
      </c>
      <c r="H1783" s="65" t="s">
        <v>482</v>
      </c>
      <c r="I1783" s="65" t="s">
        <v>482</v>
      </c>
      <c r="J1783" s="65" t="s">
        <v>762</v>
      </c>
      <c r="K1783" s="65" t="s">
        <v>482</v>
      </c>
    </row>
    <row r="1784" spans="1:11">
      <c r="A1784" s="65" t="s">
        <v>68</v>
      </c>
      <c r="B1784" s="65" t="s">
        <v>2291</v>
      </c>
      <c r="C1784" s="65" t="s">
        <v>3557</v>
      </c>
      <c r="D1784" s="65" t="s">
        <v>1041</v>
      </c>
      <c r="E1784" s="65" t="s">
        <v>482</v>
      </c>
      <c r="F1784" s="65" t="s">
        <v>10092</v>
      </c>
      <c r="G1784" s="65" t="s">
        <v>3559</v>
      </c>
      <c r="H1784" s="65" t="s">
        <v>482</v>
      </c>
      <c r="I1784" s="65" t="s">
        <v>482</v>
      </c>
      <c r="J1784" s="65" t="s">
        <v>766</v>
      </c>
      <c r="K1784" s="65" t="s">
        <v>482</v>
      </c>
    </row>
    <row r="1785" spans="1:11">
      <c r="A1785" s="65" t="s">
        <v>68</v>
      </c>
      <c r="B1785" s="65" t="s">
        <v>10093</v>
      </c>
      <c r="C1785" s="65" t="s">
        <v>3562</v>
      </c>
      <c r="D1785" s="65" t="s">
        <v>1041</v>
      </c>
      <c r="E1785" s="65" t="s">
        <v>482</v>
      </c>
      <c r="F1785" s="65" t="s">
        <v>10094</v>
      </c>
      <c r="G1785" s="65" t="s">
        <v>3564</v>
      </c>
      <c r="H1785" s="65" t="s">
        <v>482</v>
      </c>
      <c r="I1785" s="65" t="s">
        <v>482</v>
      </c>
      <c r="J1785" s="65" t="s">
        <v>770</v>
      </c>
      <c r="K1785" s="65" t="s">
        <v>482</v>
      </c>
    </row>
    <row r="1786" spans="1:11">
      <c r="A1786" s="65" t="s">
        <v>68</v>
      </c>
      <c r="B1786" s="65" t="s">
        <v>10095</v>
      </c>
      <c r="C1786" s="65" t="s">
        <v>10096</v>
      </c>
      <c r="D1786" s="65" t="s">
        <v>1156</v>
      </c>
      <c r="E1786" s="65" t="s">
        <v>482</v>
      </c>
      <c r="F1786" s="65" t="s">
        <v>10097</v>
      </c>
      <c r="G1786" s="65" t="s">
        <v>10098</v>
      </c>
      <c r="H1786" s="65" t="s">
        <v>482</v>
      </c>
      <c r="I1786" s="65" t="s">
        <v>482</v>
      </c>
      <c r="J1786" s="65" t="s">
        <v>2751</v>
      </c>
      <c r="K1786" s="65" t="s">
        <v>482</v>
      </c>
    </row>
    <row r="1787" spans="1:11">
      <c r="A1787" s="65" t="s">
        <v>32</v>
      </c>
      <c r="B1787" s="65" t="s">
        <v>1050</v>
      </c>
      <c r="C1787" s="65" t="s">
        <v>10099</v>
      </c>
      <c r="D1787" s="65" t="s">
        <v>4367</v>
      </c>
      <c r="E1787" s="65" t="s">
        <v>38</v>
      </c>
      <c r="F1787" s="65" t="s">
        <v>10100</v>
      </c>
      <c r="G1787" s="65" t="s">
        <v>10101</v>
      </c>
      <c r="H1787" s="65" t="s">
        <v>482</v>
      </c>
      <c r="I1787" s="65" t="s">
        <v>482</v>
      </c>
      <c r="J1787" s="65" t="s">
        <v>38</v>
      </c>
      <c r="K1787" s="65" t="s">
        <v>482</v>
      </c>
    </row>
    <row r="1788" spans="1:11">
      <c r="A1788" s="65" t="s">
        <v>32</v>
      </c>
      <c r="B1788" s="65" t="s">
        <v>1388</v>
      </c>
      <c r="C1788" s="65" t="s">
        <v>10102</v>
      </c>
      <c r="D1788" s="65" t="s">
        <v>4367</v>
      </c>
      <c r="E1788" s="65" t="s">
        <v>38</v>
      </c>
      <c r="F1788" s="65" t="s">
        <v>10103</v>
      </c>
      <c r="G1788" s="65" t="s">
        <v>10104</v>
      </c>
      <c r="H1788" s="65" t="s">
        <v>482</v>
      </c>
      <c r="I1788" s="65" t="s">
        <v>482</v>
      </c>
      <c r="J1788" s="65" t="s">
        <v>15</v>
      </c>
      <c r="K1788" s="65" t="s">
        <v>482</v>
      </c>
    </row>
    <row r="1789" spans="1:11">
      <c r="A1789" s="65" t="s">
        <v>32</v>
      </c>
      <c r="B1789" s="65" t="s">
        <v>1058</v>
      </c>
      <c r="C1789" s="65" t="s">
        <v>10105</v>
      </c>
      <c r="D1789" s="65" t="s">
        <v>4367</v>
      </c>
      <c r="E1789" s="65" t="s">
        <v>482</v>
      </c>
      <c r="F1789" s="65" t="s">
        <v>10106</v>
      </c>
      <c r="G1789" s="65" t="s">
        <v>10107</v>
      </c>
      <c r="H1789" s="65" t="s">
        <v>482</v>
      </c>
      <c r="I1789" s="65" t="s">
        <v>482</v>
      </c>
      <c r="J1789" s="65" t="s">
        <v>36</v>
      </c>
      <c r="K1789" s="65" t="s">
        <v>482</v>
      </c>
    </row>
    <row r="1790" spans="1:11">
      <c r="A1790" s="65" t="s">
        <v>32</v>
      </c>
      <c r="B1790" s="65" t="s">
        <v>1389</v>
      </c>
      <c r="C1790" s="65" t="s">
        <v>10108</v>
      </c>
      <c r="D1790" s="65" t="s">
        <v>4367</v>
      </c>
      <c r="E1790" s="65" t="s">
        <v>38</v>
      </c>
      <c r="F1790" s="65" t="s">
        <v>10109</v>
      </c>
      <c r="G1790" s="65" t="s">
        <v>10110</v>
      </c>
      <c r="H1790" s="65" t="s">
        <v>482</v>
      </c>
      <c r="I1790" s="65" t="s">
        <v>482</v>
      </c>
      <c r="J1790" s="65" t="s">
        <v>62</v>
      </c>
      <c r="K1790" s="65" t="s">
        <v>482</v>
      </c>
    </row>
    <row r="1791" spans="1:11">
      <c r="A1791" s="65" t="s">
        <v>32</v>
      </c>
      <c r="B1791" s="65" t="s">
        <v>1390</v>
      </c>
      <c r="C1791" s="65" t="s">
        <v>10111</v>
      </c>
      <c r="D1791" s="65" t="s">
        <v>4367</v>
      </c>
      <c r="E1791" s="65" t="s">
        <v>38</v>
      </c>
      <c r="F1791" s="65" t="s">
        <v>10112</v>
      </c>
      <c r="G1791" s="65" t="s">
        <v>10113</v>
      </c>
      <c r="H1791" s="65" t="s">
        <v>482</v>
      </c>
      <c r="I1791" s="65" t="s">
        <v>482</v>
      </c>
      <c r="J1791" s="65" t="s">
        <v>63</v>
      </c>
      <c r="K1791" s="65" t="s">
        <v>482</v>
      </c>
    </row>
    <row r="1792" spans="1:11">
      <c r="A1792" s="65" t="s">
        <v>32</v>
      </c>
      <c r="B1792" s="65" t="s">
        <v>1391</v>
      </c>
      <c r="C1792" s="65" t="s">
        <v>10114</v>
      </c>
      <c r="D1792" s="65" t="s">
        <v>4367</v>
      </c>
      <c r="E1792" s="65" t="s">
        <v>38</v>
      </c>
      <c r="F1792" s="65" t="s">
        <v>10115</v>
      </c>
      <c r="G1792" s="65" t="s">
        <v>10116</v>
      </c>
      <c r="H1792" s="65" t="s">
        <v>482</v>
      </c>
      <c r="I1792" s="65" t="s">
        <v>482</v>
      </c>
      <c r="J1792" s="65" t="s">
        <v>47</v>
      </c>
      <c r="K1792" s="65" t="s">
        <v>482</v>
      </c>
    </row>
    <row r="1793" spans="1:11">
      <c r="A1793" s="65" t="s">
        <v>32</v>
      </c>
      <c r="B1793" s="65" t="s">
        <v>1392</v>
      </c>
      <c r="C1793" s="65" t="s">
        <v>10117</v>
      </c>
      <c r="D1793" s="65" t="s">
        <v>4367</v>
      </c>
      <c r="E1793" s="65" t="s">
        <v>482</v>
      </c>
      <c r="F1793" s="65" t="s">
        <v>10118</v>
      </c>
      <c r="G1793" s="65" t="s">
        <v>10119</v>
      </c>
      <c r="H1793" s="65" t="s">
        <v>482</v>
      </c>
      <c r="I1793" s="65" t="s">
        <v>482</v>
      </c>
      <c r="J1793" s="65" t="s">
        <v>109</v>
      </c>
      <c r="K1793" s="65" t="s">
        <v>482</v>
      </c>
    </row>
    <row r="1794" spans="1:11">
      <c r="A1794" s="65" t="s">
        <v>32</v>
      </c>
      <c r="B1794" s="65" t="s">
        <v>1431</v>
      </c>
      <c r="C1794" s="65" t="s">
        <v>10120</v>
      </c>
      <c r="D1794" s="65" t="s">
        <v>4367</v>
      </c>
      <c r="E1794" s="65" t="s">
        <v>38</v>
      </c>
      <c r="F1794" s="65" t="s">
        <v>10121</v>
      </c>
      <c r="G1794" s="65" t="s">
        <v>10122</v>
      </c>
      <c r="H1794" s="65" t="s">
        <v>482</v>
      </c>
      <c r="I1794" s="65" t="s">
        <v>482</v>
      </c>
      <c r="J1794" s="65" t="s">
        <v>101</v>
      </c>
      <c r="K1794" s="65" t="s">
        <v>482</v>
      </c>
    </row>
    <row r="1795" spans="1:11">
      <c r="A1795" s="65" t="s">
        <v>6496</v>
      </c>
      <c r="B1795" s="65" t="s">
        <v>1050</v>
      </c>
      <c r="C1795" s="65" t="s">
        <v>5912</v>
      </c>
      <c r="D1795" s="65" t="s">
        <v>4367</v>
      </c>
      <c r="E1795" s="65" t="s">
        <v>38</v>
      </c>
      <c r="F1795" s="65" t="s">
        <v>10123</v>
      </c>
      <c r="G1795" s="65" t="s">
        <v>5914</v>
      </c>
      <c r="H1795" s="65" t="s">
        <v>482</v>
      </c>
      <c r="I1795" s="65" t="s">
        <v>482</v>
      </c>
      <c r="J1795" s="65" t="s">
        <v>38</v>
      </c>
      <c r="K1795" s="65" t="s">
        <v>482</v>
      </c>
    </row>
    <row r="1796" spans="1:11">
      <c r="A1796" s="65" t="s">
        <v>6496</v>
      </c>
      <c r="B1796" s="65" t="s">
        <v>1388</v>
      </c>
      <c r="C1796" s="65" t="s">
        <v>5915</v>
      </c>
      <c r="D1796" s="65" t="s">
        <v>4367</v>
      </c>
      <c r="E1796" s="65" t="s">
        <v>38</v>
      </c>
      <c r="F1796" s="65" t="s">
        <v>10124</v>
      </c>
      <c r="G1796" s="65" t="s">
        <v>5917</v>
      </c>
      <c r="H1796" s="65" t="s">
        <v>482</v>
      </c>
      <c r="I1796" s="65" t="s">
        <v>482</v>
      </c>
      <c r="J1796" s="65" t="s">
        <v>51</v>
      </c>
      <c r="K1796" s="65" t="s">
        <v>482</v>
      </c>
    </row>
    <row r="1797" spans="1:11">
      <c r="A1797" s="65" t="s">
        <v>6496</v>
      </c>
      <c r="B1797" s="65" t="s">
        <v>1058</v>
      </c>
      <c r="C1797" s="65" t="s">
        <v>5912</v>
      </c>
      <c r="D1797" s="65" t="s">
        <v>4367</v>
      </c>
      <c r="E1797" s="65" t="s">
        <v>38</v>
      </c>
      <c r="F1797" s="65" t="s">
        <v>10125</v>
      </c>
      <c r="G1797" s="65" t="s">
        <v>5914</v>
      </c>
      <c r="H1797" s="65" t="s">
        <v>482</v>
      </c>
      <c r="I1797" s="65" t="s">
        <v>482</v>
      </c>
      <c r="J1797" s="65" t="s">
        <v>1433</v>
      </c>
      <c r="K1797" s="65" t="s">
        <v>482</v>
      </c>
    </row>
    <row r="1798" spans="1:11">
      <c r="A1798" s="65" t="s">
        <v>6496</v>
      </c>
      <c r="B1798" s="65" t="s">
        <v>1389</v>
      </c>
      <c r="C1798" s="65" t="s">
        <v>5915</v>
      </c>
      <c r="D1798" s="65" t="s">
        <v>4367</v>
      </c>
      <c r="E1798" s="65" t="s">
        <v>38</v>
      </c>
      <c r="F1798" s="65" t="s">
        <v>10126</v>
      </c>
      <c r="G1798" s="65" t="s">
        <v>5917</v>
      </c>
      <c r="H1798" s="65" t="s">
        <v>482</v>
      </c>
      <c r="I1798" s="65" t="s">
        <v>482</v>
      </c>
      <c r="J1798" s="65" t="s">
        <v>1434</v>
      </c>
      <c r="K1798" s="65" t="s">
        <v>482</v>
      </c>
    </row>
    <row r="1799" spans="1:11">
      <c r="A1799" s="65" t="s">
        <v>6496</v>
      </c>
      <c r="B1799" s="65" t="s">
        <v>1061</v>
      </c>
      <c r="C1799" s="65" t="s">
        <v>5484</v>
      </c>
      <c r="D1799" s="65" t="s">
        <v>1058</v>
      </c>
      <c r="E1799" s="65" t="s">
        <v>482</v>
      </c>
      <c r="F1799" s="65" t="s">
        <v>10127</v>
      </c>
      <c r="G1799" s="65" t="s">
        <v>5486</v>
      </c>
      <c r="H1799" s="65" t="s">
        <v>482</v>
      </c>
      <c r="I1799" s="65" t="s">
        <v>482</v>
      </c>
      <c r="J1799" s="65" t="s">
        <v>47</v>
      </c>
      <c r="K1799" s="65" t="s">
        <v>482</v>
      </c>
    </row>
    <row r="1800" spans="1:11">
      <c r="A1800" s="65" t="s">
        <v>6496</v>
      </c>
      <c r="B1800" s="65" t="s">
        <v>1059</v>
      </c>
      <c r="C1800" s="65" t="s">
        <v>10128</v>
      </c>
      <c r="D1800" s="65" t="s">
        <v>1058</v>
      </c>
      <c r="E1800" s="65" t="s">
        <v>482</v>
      </c>
      <c r="F1800" s="65" t="s">
        <v>10129</v>
      </c>
      <c r="G1800" s="65" t="s">
        <v>10130</v>
      </c>
      <c r="H1800" s="65" t="s">
        <v>482</v>
      </c>
      <c r="I1800" s="65" t="s">
        <v>482</v>
      </c>
      <c r="J1800" s="65" t="s">
        <v>39</v>
      </c>
      <c r="K1800" s="65" t="s">
        <v>482</v>
      </c>
    </row>
    <row r="1801" spans="1:11">
      <c r="A1801" s="65" t="s">
        <v>6496</v>
      </c>
      <c r="B1801" s="65" t="s">
        <v>1060</v>
      </c>
      <c r="C1801" s="65" t="s">
        <v>6262</v>
      </c>
      <c r="D1801" s="65" t="s">
        <v>1058</v>
      </c>
      <c r="E1801" s="65" t="s">
        <v>482</v>
      </c>
      <c r="F1801" s="65" t="s">
        <v>10131</v>
      </c>
      <c r="G1801" s="65" t="s">
        <v>6264</v>
      </c>
      <c r="H1801" s="65" t="s">
        <v>482</v>
      </c>
      <c r="I1801" s="65" t="s">
        <v>482</v>
      </c>
      <c r="J1801" s="65" t="s">
        <v>40</v>
      </c>
      <c r="K1801" s="65" t="s">
        <v>482</v>
      </c>
    </row>
    <row r="1802" spans="1:11">
      <c r="A1802" s="65" t="s">
        <v>6496</v>
      </c>
      <c r="B1802" s="65" t="s">
        <v>1051</v>
      </c>
      <c r="C1802" s="65" t="s">
        <v>10132</v>
      </c>
      <c r="D1802" s="65" t="s">
        <v>1389</v>
      </c>
      <c r="E1802" s="65" t="s">
        <v>482</v>
      </c>
      <c r="F1802" s="65" t="s">
        <v>10133</v>
      </c>
      <c r="G1802" s="65" t="s">
        <v>10134</v>
      </c>
      <c r="H1802" s="65" t="s">
        <v>482</v>
      </c>
      <c r="I1802" s="65" t="s">
        <v>482</v>
      </c>
      <c r="J1802" s="65" t="s">
        <v>1435</v>
      </c>
      <c r="K1802" s="65" t="s">
        <v>482</v>
      </c>
    </row>
    <row r="1803" spans="1:11">
      <c r="A1803" s="65" t="s">
        <v>6496</v>
      </c>
      <c r="B1803" s="65" t="s">
        <v>1054</v>
      </c>
      <c r="C1803" s="65" t="s">
        <v>350</v>
      </c>
      <c r="D1803" s="65" t="s">
        <v>1389</v>
      </c>
      <c r="E1803" s="65" t="s">
        <v>482</v>
      </c>
      <c r="F1803" s="65" t="s">
        <v>10135</v>
      </c>
      <c r="G1803" s="65" t="s">
        <v>5925</v>
      </c>
      <c r="H1803" s="65" t="s">
        <v>482</v>
      </c>
      <c r="I1803" s="65" t="s">
        <v>482</v>
      </c>
      <c r="J1803" s="65" t="s">
        <v>1436</v>
      </c>
      <c r="K1803" s="65" t="s">
        <v>482</v>
      </c>
    </row>
    <row r="1804" spans="1:11">
      <c r="A1804" s="65" t="s">
        <v>6496</v>
      </c>
      <c r="B1804" s="65" t="s">
        <v>1904</v>
      </c>
      <c r="C1804" s="65" t="s">
        <v>5926</v>
      </c>
      <c r="D1804" s="65" t="s">
        <v>1389</v>
      </c>
      <c r="E1804" s="65" t="s">
        <v>482</v>
      </c>
      <c r="F1804" s="65" t="s">
        <v>10136</v>
      </c>
      <c r="G1804" s="65" t="s">
        <v>5928</v>
      </c>
      <c r="H1804" s="65" t="s">
        <v>482</v>
      </c>
      <c r="I1804" s="65" t="s">
        <v>482</v>
      </c>
      <c r="J1804" s="65" t="s">
        <v>109</v>
      </c>
      <c r="K1804" s="65" t="s">
        <v>482</v>
      </c>
    </row>
    <row r="1805" spans="1:11">
      <c r="A1805" s="65" t="s">
        <v>6496</v>
      </c>
      <c r="B1805" s="65" t="s">
        <v>1025</v>
      </c>
      <c r="C1805" s="65" t="s">
        <v>7276</v>
      </c>
      <c r="D1805" s="65" t="s">
        <v>1050</v>
      </c>
      <c r="E1805" s="65" t="s">
        <v>482</v>
      </c>
      <c r="F1805" s="65" t="s">
        <v>10137</v>
      </c>
      <c r="G1805" s="65" t="s">
        <v>7278</v>
      </c>
      <c r="H1805" s="65" t="s">
        <v>482</v>
      </c>
      <c r="I1805" s="65" t="s">
        <v>482</v>
      </c>
      <c r="J1805" s="65" t="s">
        <v>35</v>
      </c>
      <c r="K1805" s="65" t="s">
        <v>482</v>
      </c>
    </row>
    <row r="1806" spans="1:11">
      <c r="A1806" s="65" t="s">
        <v>6496</v>
      </c>
      <c r="B1806" s="65" t="s">
        <v>1043</v>
      </c>
      <c r="C1806" s="65" t="s">
        <v>6677</v>
      </c>
      <c r="D1806" s="65" t="s">
        <v>1050</v>
      </c>
      <c r="E1806" s="65" t="s">
        <v>38</v>
      </c>
      <c r="F1806" s="65" t="s">
        <v>10138</v>
      </c>
      <c r="G1806" s="65" t="s">
        <v>6679</v>
      </c>
      <c r="H1806" s="65" t="s">
        <v>482</v>
      </c>
      <c r="I1806" s="65" t="s">
        <v>482</v>
      </c>
      <c r="J1806" s="65" t="s">
        <v>15</v>
      </c>
      <c r="K1806" s="65" t="s">
        <v>482</v>
      </c>
    </row>
    <row r="1807" spans="1:11">
      <c r="A1807" s="65" t="s">
        <v>6496</v>
      </c>
      <c r="B1807" s="65" t="s">
        <v>1065</v>
      </c>
      <c r="C1807" s="65" t="s">
        <v>5484</v>
      </c>
      <c r="D1807" s="65" t="s">
        <v>1050</v>
      </c>
      <c r="E1807" s="65" t="s">
        <v>482</v>
      </c>
      <c r="F1807" s="65" t="s">
        <v>10139</v>
      </c>
      <c r="G1807" s="65" t="s">
        <v>5486</v>
      </c>
      <c r="H1807" s="65" t="s">
        <v>482</v>
      </c>
      <c r="I1807" s="65" t="s">
        <v>482</v>
      </c>
      <c r="J1807" s="65" t="s">
        <v>36</v>
      </c>
      <c r="K1807" s="65" t="s">
        <v>482</v>
      </c>
    </row>
    <row r="1808" spans="1:11">
      <c r="A1808" s="65" t="s">
        <v>6496</v>
      </c>
      <c r="B1808" s="65" t="s">
        <v>1066</v>
      </c>
      <c r="C1808" s="65" t="s">
        <v>6278</v>
      </c>
      <c r="D1808" s="65" t="s">
        <v>1050</v>
      </c>
      <c r="E1808" s="65" t="s">
        <v>482</v>
      </c>
      <c r="F1808" s="65" t="s">
        <v>10140</v>
      </c>
      <c r="G1808" s="65" t="s">
        <v>6280</v>
      </c>
      <c r="H1808" s="65" t="s">
        <v>482</v>
      </c>
      <c r="I1808" s="65" t="s">
        <v>482</v>
      </c>
      <c r="J1808" s="65" t="s">
        <v>62</v>
      </c>
      <c r="K1808" s="65" t="s">
        <v>482</v>
      </c>
    </row>
    <row r="1809" spans="1:11">
      <c r="A1809" s="65" t="s">
        <v>6496</v>
      </c>
      <c r="B1809" s="65" t="s">
        <v>1044</v>
      </c>
      <c r="C1809" s="65" t="s">
        <v>10141</v>
      </c>
      <c r="D1809" s="65" t="s">
        <v>1043</v>
      </c>
      <c r="E1809" s="65" t="s">
        <v>482</v>
      </c>
      <c r="F1809" s="65" t="s">
        <v>10142</v>
      </c>
      <c r="G1809" s="65" t="s">
        <v>10143</v>
      </c>
      <c r="H1809" s="65" t="s">
        <v>482</v>
      </c>
      <c r="I1809" s="65" t="s">
        <v>482</v>
      </c>
      <c r="J1809" s="65" t="s">
        <v>2674</v>
      </c>
      <c r="K1809" s="65" t="s">
        <v>482</v>
      </c>
    </row>
    <row r="1810" spans="1:11">
      <c r="A1810" s="65" t="s">
        <v>6496</v>
      </c>
      <c r="B1810" s="65" t="s">
        <v>1419</v>
      </c>
      <c r="C1810" s="65" t="s">
        <v>10144</v>
      </c>
      <c r="D1810" s="65" t="s">
        <v>1388</v>
      </c>
      <c r="E1810" s="65" t="s">
        <v>482</v>
      </c>
      <c r="F1810" s="65" t="s">
        <v>10145</v>
      </c>
      <c r="G1810" s="65" t="s">
        <v>10146</v>
      </c>
      <c r="H1810" s="65" t="s">
        <v>482</v>
      </c>
      <c r="I1810" s="65" t="s">
        <v>482</v>
      </c>
      <c r="J1810" s="65" t="s">
        <v>129</v>
      </c>
      <c r="K1810" s="65" t="s">
        <v>482</v>
      </c>
    </row>
    <row r="1811" spans="1:11">
      <c r="A1811" s="65" t="s">
        <v>6496</v>
      </c>
      <c r="B1811" s="65" t="s">
        <v>1420</v>
      </c>
      <c r="C1811" s="65" t="s">
        <v>5921</v>
      </c>
      <c r="D1811" s="65" t="s">
        <v>1388</v>
      </c>
      <c r="E1811" s="65" t="s">
        <v>482</v>
      </c>
      <c r="F1811" s="65" t="s">
        <v>10147</v>
      </c>
      <c r="G1811" s="65" t="s">
        <v>5923</v>
      </c>
      <c r="H1811" s="65" t="s">
        <v>482</v>
      </c>
      <c r="I1811" s="65" t="s">
        <v>482</v>
      </c>
      <c r="J1811" s="65" t="s">
        <v>42</v>
      </c>
      <c r="K1811" s="65" t="s">
        <v>482</v>
      </c>
    </row>
    <row r="1812" spans="1:11">
      <c r="A1812" s="65" t="s">
        <v>6496</v>
      </c>
      <c r="B1812" s="65" t="s">
        <v>1421</v>
      </c>
      <c r="C1812" s="65" t="s">
        <v>350</v>
      </c>
      <c r="D1812" s="65" t="s">
        <v>1388</v>
      </c>
      <c r="E1812" s="65" t="s">
        <v>482</v>
      </c>
      <c r="F1812" s="65" t="s">
        <v>10148</v>
      </c>
      <c r="G1812" s="65" t="s">
        <v>5925</v>
      </c>
      <c r="H1812" s="65" t="s">
        <v>482</v>
      </c>
      <c r="I1812" s="65" t="s">
        <v>482</v>
      </c>
      <c r="J1812" s="65" t="s">
        <v>63</v>
      </c>
      <c r="K1812" s="65" t="s">
        <v>482</v>
      </c>
    </row>
    <row r="1813" spans="1:11">
      <c r="A1813" s="65" t="s">
        <v>6496</v>
      </c>
      <c r="B1813" s="65" t="s">
        <v>1422</v>
      </c>
      <c r="C1813" s="65" t="s">
        <v>5926</v>
      </c>
      <c r="D1813" s="65" t="s">
        <v>1388</v>
      </c>
      <c r="E1813" s="65" t="s">
        <v>482</v>
      </c>
      <c r="F1813" s="65" t="s">
        <v>10149</v>
      </c>
      <c r="G1813" s="65" t="s">
        <v>5928</v>
      </c>
      <c r="H1813" s="65" t="s">
        <v>482</v>
      </c>
      <c r="I1813" s="65" t="s">
        <v>482</v>
      </c>
      <c r="J1813" s="65" t="s">
        <v>4</v>
      </c>
      <c r="K1813" s="65" t="s">
        <v>482</v>
      </c>
    </row>
    <row r="1814" spans="1:11">
      <c r="A1814" s="65" t="s">
        <v>52</v>
      </c>
      <c r="B1814" s="65" t="s">
        <v>1933</v>
      </c>
      <c r="C1814" s="65" t="s">
        <v>10150</v>
      </c>
      <c r="D1814" s="65" t="s">
        <v>1092</v>
      </c>
      <c r="E1814" s="65" t="s">
        <v>482</v>
      </c>
      <c r="F1814" s="65" t="s">
        <v>10151</v>
      </c>
      <c r="G1814" s="65" t="s">
        <v>10152</v>
      </c>
      <c r="H1814" s="65" t="s">
        <v>482</v>
      </c>
      <c r="I1814" s="65" t="s">
        <v>482</v>
      </c>
      <c r="J1814" s="65" t="s">
        <v>50</v>
      </c>
      <c r="K1814" s="65" t="s">
        <v>38</v>
      </c>
    </row>
    <row r="1815" spans="1:11">
      <c r="A1815" s="65" t="s">
        <v>68</v>
      </c>
      <c r="B1815" s="65" t="s">
        <v>10153</v>
      </c>
      <c r="C1815" s="65" t="s">
        <v>10154</v>
      </c>
      <c r="D1815" s="65" t="s">
        <v>1247</v>
      </c>
      <c r="E1815" s="65" t="s">
        <v>482</v>
      </c>
      <c r="F1815" s="65" t="s">
        <v>10155</v>
      </c>
      <c r="G1815" s="65" t="s">
        <v>10156</v>
      </c>
      <c r="H1815" s="65" t="s">
        <v>482</v>
      </c>
      <c r="I1815" s="65" t="s">
        <v>482</v>
      </c>
      <c r="J1815" s="65" t="s">
        <v>10157</v>
      </c>
      <c r="K1815" s="65" t="s">
        <v>482</v>
      </c>
    </row>
    <row r="1816" spans="1:11">
      <c r="A1816" s="65" t="s">
        <v>68</v>
      </c>
      <c r="B1816" s="65" t="s">
        <v>10158</v>
      </c>
      <c r="C1816" s="65" t="s">
        <v>10159</v>
      </c>
      <c r="D1816" s="65" t="s">
        <v>1151</v>
      </c>
      <c r="E1816" s="65" t="s">
        <v>482</v>
      </c>
      <c r="F1816" s="65" t="s">
        <v>10160</v>
      </c>
      <c r="G1816" s="65" t="s">
        <v>10161</v>
      </c>
      <c r="H1816" s="65" t="s">
        <v>482</v>
      </c>
      <c r="I1816" s="65" t="s">
        <v>482</v>
      </c>
      <c r="J1816" s="65" t="s">
        <v>10162</v>
      </c>
      <c r="K1816" s="65" t="s">
        <v>482</v>
      </c>
    </row>
    <row r="1817" spans="1:11">
      <c r="A1817" s="65" t="s">
        <v>68</v>
      </c>
      <c r="B1817" s="65" t="s">
        <v>10163</v>
      </c>
      <c r="C1817" s="65" t="s">
        <v>10164</v>
      </c>
      <c r="D1817" s="65" t="s">
        <v>1151</v>
      </c>
      <c r="E1817" s="65" t="s">
        <v>482</v>
      </c>
      <c r="F1817" s="65" t="s">
        <v>10165</v>
      </c>
      <c r="G1817" s="65" t="s">
        <v>10166</v>
      </c>
      <c r="H1817" s="65" t="s">
        <v>482</v>
      </c>
      <c r="I1817" s="65" t="s">
        <v>482</v>
      </c>
      <c r="J1817" s="65" t="s">
        <v>10167</v>
      </c>
      <c r="K1817" s="65" t="s">
        <v>482</v>
      </c>
    </row>
    <row r="1818" spans="1:11">
      <c r="A1818" s="65" t="s">
        <v>68</v>
      </c>
      <c r="B1818" s="65" t="s">
        <v>10168</v>
      </c>
      <c r="C1818" s="65" t="s">
        <v>10169</v>
      </c>
      <c r="D1818" s="65" t="s">
        <v>1151</v>
      </c>
      <c r="E1818" s="65" t="s">
        <v>482</v>
      </c>
      <c r="F1818" s="65" t="s">
        <v>10170</v>
      </c>
      <c r="G1818" s="65" t="s">
        <v>10171</v>
      </c>
      <c r="H1818" s="65" t="s">
        <v>482</v>
      </c>
      <c r="I1818" s="65" t="s">
        <v>482</v>
      </c>
      <c r="J1818" s="65" t="s">
        <v>10172</v>
      </c>
      <c r="K1818" s="65" t="s">
        <v>482</v>
      </c>
    </row>
    <row r="1819" spans="1:11">
      <c r="A1819" s="65" t="s">
        <v>68</v>
      </c>
      <c r="B1819" s="65" t="s">
        <v>10173</v>
      </c>
      <c r="C1819" s="65" t="s">
        <v>10174</v>
      </c>
      <c r="D1819" s="65" t="s">
        <v>1151</v>
      </c>
      <c r="E1819" s="65" t="s">
        <v>482</v>
      </c>
      <c r="F1819" s="65" t="s">
        <v>10175</v>
      </c>
      <c r="G1819" s="65" t="s">
        <v>10176</v>
      </c>
      <c r="H1819" s="65" t="s">
        <v>482</v>
      </c>
      <c r="I1819" s="65" t="s">
        <v>482</v>
      </c>
      <c r="J1819" s="65" t="s">
        <v>602</v>
      </c>
      <c r="K1819" s="65" t="s">
        <v>482</v>
      </c>
    </row>
    <row r="1820" spans="1:11">
      <c r="A1820" s="65" t="s">
        <v>68</v>
      </c>
      <c r="B1820" s="65" t="s">
        <v>10177</v>
      </c>
      <c r="C1820" s="65" t="s">
        <v>3538</v>
      </c>
      <c r="D1820" s="65" t="s">
        <v>1151</v>
      </c>
      <c r="E1820" s="65" t="s">
        <v>482</v>
      </c>
      <c r="F1820" s="65" t="s">
        <v>10178</v>
      </c>
      <c r="G1820" s="65" t="s">
        <v>3540</v>
      </c>
      <c r="H1820" s="65" t="s">
        <v>482</v>
      </c>
      <c r="I1820" s="65" t="s">
        <v>482</v>
      </c>
      <c r="J1820" s="65" t="s">
        <v>10179</v>
      </c>
      <c r="K1820" s="65" t="s">
        <v>482</v>
      </c>
    </row>
    <row r="1821" spans="1:11">
      <c r="A1821" s="65" t="s">
        <v>68</v>
      </c>
      <c r="B1821" s="65" t="s">
        <v>1083</v>
      </c>
      <c r="C1821" s="65" t="s">
        <v>10180</v>
      </c>
      <c r="D1821" s="65" t="s">
        <v>1050</v>
      </c>
      <c r="E1821" s="65" t="s">
        <v>38</v>
      </c>
      <c r="F1821" s="65" t="s">
        <v>10181</v>
      </c>
      <c r="G1821" s="65" t="s">
        <v>10182</v>
      </c>
      <c r="H1821" s="65" t="s">
        <v>482</v>
      </c>
      <c r="I1821" s="65" t="s">
        <v>482</v>
      </c>
      <c r="J1821" s="65" t="s">
        <v>2743</v>
      </c>
      <c r="K1821" s="65" t="s">
        <v>482</v>
      </c>
    </row>
    <row r="1822" spans="1:11">
      <c r="A1822" s="65" t="s">
        <v>68</v>
      </c>
      <c r="B1822" s="65" t="s">
        <v>10183</v>
      </c>
      <c r="C1822" s="65" t="s">
        <v>3552</v>
      </c>
      <c r="D1822" s="65" t="s">
        <v>1160</v>
      </c>
      <c r="E1822" s="65" t="s">
        <v>482</v>
      </c>
      <c r="F1822" s="65" t="s">
        <v>10184</v>
      </c>
      <c r="G1822" s="65" t="s">
        <v>3554</v>
      </c>
      <c r="H1822" s="65" t="s">
        <v>482</v>
      </c>
      <c r="I1822" s="65" t="s">
        <v>482</v>
      </c>
      <c r="J1822" s="65" t="s">
        <v>10185</v>
      </c>
      <c r="K1822" s="65" t="s">
        <v>482</v>
      </c>
    </row>
    <row r="1823" spans="1:11">
      <c r="A1823" s="65" t="s">
        <v>68</v>
      </c>
      <c r="B1823" s="65" t="s">
        <v>10186</v>
      </c>
      <c r="C1823" s="65" t="s">
        <v>3557</v>
      </c>
      <c r="D1823" s="65" t="s">
        <v>1160</v>
      </c>
      <c r="E1823" s="65" t="s">
        <v>482</v>
      </c>
      <c r="F1823" s="65" t="s">
        <v>10187</v>
      </c>
      <c r="G1823" s="65" t="s">
        <v>3559</v>
      </c>
      <c r="H1823" s="65" t="s">
        <v>482</v>
      </c>
      <c r="I1823" s="65" t="s">
        <v>482</v>
      </c>
      <c r="J1823" s="65" t="s">
        <v>10188</v>
      </c>
      <c r="K1823" s="65" t="s">
        <v>482</v>
      </c>
    </row>
    <row r="1824" spans="1:11">
      <c r="A1824" s="65" t="s">
        <v>68</v>
      </c>
      <c r="B1824" s="65" t="s">
        <v>10189</v>
      </c>
      <c r="C1824" s="65" t="s">
        <v>3562</v>
      </c>
      <c r="D1824" s="65" t="s">
        <v>1160</v>
      </c>
      <c r="E1824" s="65" t="s">
        <v>482</v>
      </c>
      <c r="F1824" s="65" t="s">
        <v>10190</v>
      </c>
      <c r="G1824" s="65" t="s">
        <v>3564</v>
      </c>
      <c r="H1824" s="65" t="s">
        <v>482</v>
      </c>
      <c r="I1824" s="65" t="s">
        <v>482</v>
      </c>
      <c r="J1824" s="65" t="s">
        <v>10191</v>
      </c>
      <c r="K1824" s="65" t="s">
        <v>482</v>
      </c>
    </row>
    <row r="1825" spans="1:11">
      <c r="A1825" s="65" t="s">
        <v>68</v>
      </c>
      <c r="B1825" s="65" t="s">
        <v>10192</v>
      </c>
      <c r="C1825" s="65" t="s">
        <v>10193</v>
      </c>
      <c r="D1825" s="65" t="s">
        <v>1160</v>
      </c>
      <c r="E1825" s="65" t="s">
        <v>482</v>
      </c>
      <c r="F1825" s="65" t="s">
        <v>10194</v>
      </c>
      <c r="G1825" s="65" t="s">
        <v>10195</v>
      </c>
      <c r="H1825" s="65" t="s">
        <v>482</v>
      </c>
      <c r="I1825" s="65" t="s">
        <v>482</v>
      </c>
      <c r="J1825" s="65" t="s">
        <v>10196</v>
      </c>
      <c r="K1825" s="65" t="s">
        <v>482</v>
      </c>
    </row>
    <row r="1826" spans="1:11">
      <c r="A1826" s="65" t="s">
        <v>68</v>
      </c>
      <c r="B1826" s="65" t="s">
        <v>10197</v>
      </c>
      <c r="C1826" s="65" t="s">
        <v>10198</v>
      </c>
      <c r="D1826" s="65" t="s">
        <v>1160</v>
      </c>
      <c r="E1826" s="65" t="s">
        <v>482</v>
      </c>
      <c r="F1826" s="65" t="s">
        <v>10199</v>
      </c>
      <c r="G1826" s="65" t="s">
        <v>10200</v>
      </c>
      <c r="H1826" s="65" t="s">
        <v>482</v>
      </c>
      <c r="I1826" s="65" t="s">
        <v>482</v>
      </c>
      <c r="J1826" s="65" t="s">
        <v>10201</v>
      </c>
      <c r="K1826" s="65" t="s">
        <v>482</v>
      </c>
    </row>
    <row r="1827" spans="1:11">
      <c r="A1827" s="65" t="s">
        <v>68</v>
      </c>
      <c r="B1827" s="65" t="s">
        <v>10202</v>
      </c>
      <c r="C1827" s="65" t="s">
        <v>10203</v>
      </c>
      <c r="D1827" s="65" t="s">
        <v>1160</v>
      </c>
      <c r="E1827" s="65" t="s">
        <v>482</v>
      </c>
      <c r="F1827" s="65" t="s">
        <v>10204</v>
      </c>
      <c r="G1827" s="65" t="s">
        <v>10205</v>
      </c>
      <c r="H1827" s="65" t="s">
        <v>482</v>
      </c>
      <c r="I1827" s="65" t="s">
        <v>482</v>
      </c>
      <c r="J1827" s="65" t="s">
        <v>10206</v>
      </c>
      <c r="K1827" s="65" t="s">
        <v>482</v>
      </c>
    </row>
    <row r="1828" spans="1:11">
      <c r="A1828" s="65" t="s">
        <v>68</v>
      </c>
      <c r="B1828" s="65" t="s">
        <v>10207</v>
      </c>
      <c r="C1828" s="65" t="s">
        <v>10208</v>
      </c>
      <c r="D1828" s="65" t="s">
        <v>1160</v>
      </c>
      <c r="E1828" s="65" t="s">
        <v>482</v>
      </c>
      <c r="F1828" s="65" t="s">
        <v>10209</v>
      </c>
      <c r="G1828" s="65" t="s">
        <v>10210</v>
      </c>
      <c r="H1828" s="65" t="s">
        <v>482</v>
      </c>
      <c r="I1828" s="65" t="s">
        <v>482</v>
      </c>
      <c r="J1828" s="65" t="s">
        <v>10211</v>
      </c>
      <c r="K1828" s="65" t="s">
        <v>482</v>
      </c>
    </row>
    <row r="1829" spans="1:11">
      <c r="A1829" s="65" t="s">
        <v>68</v>
      </c>
      <c r="B1829" s="65" t="s">
        <v>10212</v>
      </c>
      <c r="C1829" s="65" t="s">
        <v>10213</v>
      </c>
      <c r="D1829" s="65" t="s">
        <v>1160</v>
      </c>
      <c r="E1829" s="65" t="s">
        <v>482</v>
      </c>
      <c r="F1829" s="65" t="s">
        <v>10214</v>
      </c>
      <c r="G1829" s="65" t="s">
        <v>10215</v>
      </c>
      <c r="H1829" s="65" t="s">
        <v>482</v>
      </c>
      <c r="I1829" s="65" t="s">
        <v>482</v>
      </c>
      <c r="J1829" s="65" t="s">
        <v>10216</v>
      </c>
      <c r="K1829" s="65" t="s">
        <v>482</v>
      </c>
    </row>
    <row r="1830" spans="1:11">
      <c r="A1830" s="65" t="s">
        <v>68</v>
      </c>
      <c r="B1830" s="65" t="s">
        <v>10217</v>
      </c>
      <c r="C1830" s="65" t="s">
        <v>10218</v>
      </c>
      <c r="D1830" s="65" t="s">
        <v>1160</v>
      </c>
      <c r="E1830" s="65" t="s">
        <v>482</v>
      </c>
      <c r="F1830" s="65" t="s">
        <v>10219</v>
      </c>
      <c r="G1830" s="65" t="s">
        <v>10220</v>
      </c>
      <c r="H1830" s="65" t="s">
        <v>482</v>
      </c>
      <c r="I1830" s="65" t="s">
        <v>482</v>
      </c>
      <c r="J1830" s="65" t="s">
        <v>10221</v>
      </c>
      <c r="K1830" s="65" t="s">
        <v>482</v>
      </c>
    </row>
    <row r="1831" spans="1:11">
      <c r="A1831" s="65" t="s">
        <v>68</v>
      </c>
      <c r="B1831" s="65" t="s">
        <v>10222</v>
      </c>
      <c r="C1831" s="65" t="s">
        <v>10223</v>
      </c>
      <c r="D1831" s="65" t="s">
        <v>1160</v>
      </c>
      <c r="E1831" s="65" t="s">
        <v>482</v>
      </c>
      <c r="F1831" s="65" t="s">
        <v>10224</v>
      </c>
      <c r="G1831" s="65" t="s">
        <v>10225</v>
      </c>
      <c r="H1831" s="65" t="s">
        <v>482</v>
      </c>
      <c r="I1831" s="65" t="s">
        <v>482</v>
      </c>
      <c r="J1831" s="65" t="s">
        <v>613</v>
      </c>
      <c r="K1831" s="65" t="s">
        <v>482</v>
      </c>
    </row>
    <row r="1832" spans="1:11">
      <c r="A1832" s="65" t="s">
        <v>68</v>
      </c>
      <c r="B1832" s="65" t="s">
        <v>10226</v>
      </c>
      <c r="C1832" s="65" t="s">
        <v>10227</v>
      </c>
      <c r="D1832" s="65" t="s">
        <v>1160</v>
      </c>
      <c r="E1832" s="65" t="s">
        <v>482</v>
      </c>
      <c r="F1832" s="65" t="s">
        <v>10228</v>
      </c>
      <c r="G1832" s="65" t="s">
        <v>10229</v>
      </c>
      <c r="H1832" s="65" t="s">
        <v>482</v>
      </c>
      <c r="I1832" s="65" t="s">
        <v>482</v>
      </c>
      <c r="J1832" s="65" t="s">
        <v>616</v>
      </c>
      <c r="K1832" s="65" t="s">
        <v>482</v>
      </c>
    </row>
    <row r="1833" spans="1:11">
      <c r="A1833" s="65" t="s">
        <v>68</v>
      </c>
      <c r="B1833" s="65" t="s">
        <v>10230</v>
      </c>
      <c r="C1833" s="65" t="s">
        <v>3538</v>
      </c>
      <c r="D1833" s="65" t="s">
        <v>1160</v>
      </c>
      <c r="E1833" s="65" t="s">
        <v>482</v>
      </c>
      <c r="F1833" s="65" t="s">
        <v>10231</v>
      </c>
      <c r="G1833" s="65" t="s">
        <v>3540</v>
      </c>
      <c r="H1833" s="65" t="s">
        <v>482</v>
      </c>
      <c r="I1833" s="65" t="s">
        <v>482</v>
      </c>
      <c r="J1833" s="65" t="s">
        <v>10232</v>
      </c>
      <c r="K1833" s="65" t="s">
        <v>482</v>
      </c>
    </row>
    <row r="1834" spans="1:11">
      <c r="A1834" s="65" t="s">
        <v>68</v>
      </c>
      <c r="B1834" s="65" t="s">
        <v>10233</v>
      </c>
      <c r="C1834" s="65" t="s">
        <v>10234</v>
      </c>
      <c r="D1834" s="65" t="s">
        <v>1160</v>
      </c>
      <c r="E1834" s="65" t="s">
        <v>482</v>
      </c>
      <c r="F1834" s="65" t="s">
        <v>10235</v>
      </c>
      <c r="G1834" s="65" t="s">
        <v>10236</v>
      </c>
      <c r="H1834" s="65" t="s">
        <v>482</v>
      </c>
      <c r="I1834" s="65" t="s">
        <v>482</v>
      </c>
      <c r="J1834" s="65" t="s">
        <v>10237</v>
      </c>
      <c r="K1834" s="65" t="s">
        <v>482</v>
      </c>
    </row>
    <row r="1835" spans="1:11">
      <c r="A1835" s="65" t="s">
        <v>68</v>
      </c>
      <c r="B1835" s="65" t="s">
        <v>1156</v>
      </c>
      <c r="C1835" s="65" t="s">
        <v>10238</v>
      </c>
      <c r="D1835" s="65" t="s">
        <v>1083</v>
      </c>
      <c r="E1835" s="65" t="s">
        <v>38</v>
      </c>
      <c r="F1835" s="65" t="s">
        <v>10239</v>
      </c>
      <c r="G1835" s="65" t="s">
        <v>10240</v>
      </c>
      <c r="H1835" s="65" t="s">
        <v>482</v>
      </c>
      <c r="I1835" s="65" t="s">
        <v>482</v>
      </c>
      <c r="J1835" s="65" t="s">
        <v>2747</v>
      </c>
      <c r="K1835" s="65" t="s">
        <v>482</v>
      </c>
    </row>
    <row r="1836" spans="1:11">
      <c r="A1836" s="65" t="s">
        <v>68</v>
      </c>
      <c r="B1836" s="65" t="s">
        <v>10241</v>
      </c>
      <c r="C1836" s="65" t="s">
        <v>10242</v>
      </c>
      <c r="D1836" s="65" t="s">
        <v>1041</v>
      </c>
      <c r="E1836" s="65" t="s">
        <v>482</v>
      </c>
      <c r="F1836" s="65" t="s">
        <v>10243</v>
      </c>
      <c r="G1836" s="65" t="s">
        <v>10244</v>
      </c>
      <c r="H1836" s="65" t="s">
        <v>482</v>
      </c>
      <c r="I1836" s="65" t="s">
        <v>482</v>
      </c>
      <c r="J1836" s="65" t="s">
        <v>97</v>
      </c>
      <c r="K1836" s="65" t="s">
        <v>482</v>
      </c>
    </row>
    <row r="1837" spans="1:11">
      <c r="A1837" s="65" t="s">
        <v>68</v>
      </c>
      <c r="B1837" s="65" t="s">
        <v>10245</v>
      </c>
      <c r="C1837" s="65" t="s">
        <v>10246</v>
      </c>
      <c r="D1837" s="65" t="s">
        <v>1041</v>
      </c>
      <c r="E1837" s="65" t="s">
        <v>482</v>
      </c>
      <c r="F1837" s="65" t="s">
        <v>10247</v>
      </c>
      <c r="G1837" s="65" t="s">
        <v>10248</v>
      </c>
      <c r="H1837" s="65" t="s">
        <v>482</v>
      </c>
      <c r="I1837" s="65" t="s">
        <v>482</v>
      </c>
      <c r="J1837" s="65" t="s">
        <v>104</v>
      </c>
      <c r="K1837" s="65" t="s">
        <v>482</v>
      </c>
    </row>
    <row r="1838" spans="1:11">
      <c r="A1838" s="65" t="s">
        <v>68</v>
      </c>
      <c r="B1838" s="65" t="s">
        <v>10249</v>
      </c>
      <c r="C1838" s="65" t="s">
        <v>10250</v>
      </c>
      <c r="D1838" s="65" t="s">
        <v>1247</v>
      </c>
      <c r="E1838" s="65" t="s">
        <v>482</v>
      </c>
      <c r="F1838" s="65" t="s">
        <v>10251</v>
      </c>
      <c r="G1838" s="65" t="s">
        <v>10252</v>
      </c>
      <c r="H1838" s="65" t="s">
        <v>482</v>
      </c>
      <c r="I1838" s="65" t="s">
        <v>482</v>
      </c>
      <c r="J1838" s="65" t="s">
        <v>10253</v>
      </c>
      <c r="K1838" s="65" t="s">
        <v>482</v>
      </c>
    </row>
    <row r="1839" spans="1:11">
      <c r="A1839" s="65" t="s">
        <v>68</v>
      </c>
      <c r="B1839" s="65" t="s">
        <v>10254</v>
      </c>
      <c r="C1839" s="65" t="s">
        <v>10255</v>
      </c>
      <c r="D1839" s="65" t="s">
        <v>1247</v>
      </c>
      <c r="E1839" s="65" t="s">
        <v>482</v>
      </c>
      <c r="F1839" s="65" t="s">
        <v>10256</v>
      </c>
      <c r="G1839" s="65" t="s">
        <v>10257</v>
      </c>
      <c r="H1839" s="65" t="s">
        <v>482</v>
      </c>
      <c r="I1839" s="65" t="s">
        <v>482</v>
      </c>
      <c r="J1839" s="65" t="s">
        <v>10258</v>
      </c>
      <c r="K1839" s="65" t="s">
        <v>482</v>
      </c>
    </row>
    <row r="1840" spans="1:11">
      <c r="A1840" s="65" t="s">
        <v>68</v>
      </c>
      <c r="B1840" s="65" t="s">
        <v>1248</v>
      </c>
      <c r="C1840" s="65" t="s">
        <v>10259</v>
      </c>
      <c r="D1840" s="65" t="s">
        <v>1072</v>
      </c>
      <c r="E1840" s="65" t="s">
        <v>38</v>
      </c>
      <c r="F1840" s="65" t="s">
        <v>10260</v>
      </c>
      <c r="G1840" s="65" t="s">
        <v>10261</v>
      </c>
      <c r="H1840" s="65" t="s">
        <v>482</v>
      </c>
      <c r="I1840" s="65" t="s">
        <v>482</v>
      </c>
      <c r="J1840" s="65" t="s">
        <v>10262</v>
      </c>
      <c r="K1840" s="65" t="s">
        <v>482</v>
      </c>
    </row>
    <row r="1841" spans="1:11">
      <c r="A1841" s="65" t="s">
        <v>68</v>
      </c>
      <c r="B1841" s="65" t="s">
        <v>10263</v>
      </c>
      <c r="C1841" s="65" t="s">
        <v>10264</v>
      </c>
      <c r="D1841" s="65" t="s">
        <v>1248</v>
      </c>
      <c r="E1841" s="65" t="s">
        <v>482</v>
      </c>
      <c r="F1841" s="65" t="s">
        <v>10265</v>
      </c>
      <c r="G1841" s="65" t="s">
        <v>10266</v>
      </c>
      <c r="H1841" s="65" t="s">
        <v>482</v>
      </c>
      <c r="I1841" s="65" t="s">
        <v>482</v>
      </c>
      <c r="J1841" s="65" t="s">
        <v>10267</v>
      </c>
      <c r="K1841" s="65" t="s">
        <v>482</v>
      </c>
    </row>
    <row r="1842" spans="1:11">
      <c r="A1842" s="65" t="s">
        <v>68</v>
      </c>
      <c r="B1842" s="65" t="s">
        <v>10268</v>
      </c>
      <c r="C1842" s="65" t="s">
        <v>10269</v>
      </c>
      <c r="D1842" s="65" t="s">
        <v>1248</v>
      </c>
      <c r="E1842" s="65" t="s">
        <v>482</v>
      </c>
      <c r="F1842" s="65" t="s">
        <v>10270</v>
      </c>
      <c r="G1842" s="65" t="s">
        <v>10271</v>
      </c>
      <c r="H1842" s="65" t="s">
        <v>482</v>
      </c>
      <c r="I1842" s="65" t="s">
        <v>482</v>
      </c>
      <c r="J1842" s="65" t="s">
        <v>10272</v>
      </c>
      <c r="K1842" s="65" t="s">
        <v>482</v>
      </c>
    </row>
    <row r="1843" spans="1:11">
      <c r="A1843" s="65" t="s">
        <v>68</v>
      </c>
      <c r="B1843" s="65" t="s">
        <v>10273</v>
      </c>
      <c r="C1843" s="65" t="s">
        <v>10274</v>
      </c>
      <c r="D1843" s="65" t="s">
        <v>1248</v>
      </c>
      <c r="E1843" s="65" t="s">
        <v>482</v>
      </c>
      <c r="F1843" s="65" t="s">
        <v>10275</v>
      </c>
      <c r="G1843" s="65" t="s">
        <v>10276</v>
      </c>
      <c r="H1843" s="65" t="s">
        <v>482</v>
      </c>
      <c r="I1843" s="65" t="s">
        <v>482</v>
      </c>
      <c r="J1843" s="65" t="s">
        <v>10277</v>
      </c>
      <c r="K1843" s="65" t="s">
        <v>482</v>
      </c>
    </row>
    <row r="1844" spans="1:11">
      <c r="A1844" s="65" t="s">
        <v>68</v>
      </c>
      <c r="B1844" s="65" t="s">
        <v>10278</v>
      </c>
      <c r="C1844" s="65" t="s">
        <v>10279</v>
      </c>
      <c r="D1844" s="65" t="s">
        <v>1248</v>
      </c>
      <c r="E1844" s="65" t="s">
        <v>482</v>
      </c>
      <c r="F1844" s="65" t="s">
        <v>10280</v>
      </c>
      <c r="G1844" s="65" t="s">
        <v>10281</v>
      </c>
      <c r="H1844" s="65" t="s">
        <v>482</v>
      </c>
      <c r="I1844" s="65" t="s">
        <v>482</v>
      </c>
      <c r="J1844" s="65" t="s">
        <v>10282</v>
      </c>
      <c r="K1844" s="65" t="s">
        <v>482</v>
      </c>
    </row>
    <row r="1845" spans="1:11">
      <c r="A1845" s="65" t="s">
        <v>68</v>
      </c>
      <c r="B1845" s="65" t="s">
        <v>1249</v>
      </c>
      <c r="C1845" s="65" t="s">
        <v>10283</v>
      </c>
      <c r="D1845" s="65" t="s">
        <v>1072</v>
      </c>
      <c r="E1845" s="65" t="s">
        <v>38</v>
      </c>
      <c r="F1845" s="65" t="s">
        <v>10284</v>
      </c>
      <c r="G1845" s="65" t="s">
        <v>10285</v>
      </c>
      <c r="H1845" s="65" t="s">
        <v>482</v>
      </c>
      <c r="I1845" s="65" t="s">
        <v>482</v>
      </c>
      <c r="J1845" s="65" t="s">
        <v>10286</v>
      </c>
      <c r="K1845" s="65" t="s">
        <v>482</v>
      </c>
    </row>
    <row r="1846" spans="1:11">
      <c r="A1846" s="65" t="s">
        <v>68</v>
      </c>
      <c r="B1846" s="65" t="s">
        <v>10287</v>
      </c>
      <c r="C1846" s="65" t="s">
        <v>10288</v>
      </c>
      <c r="D1846" s="65" t="s">
        <v>1249</v>
      </c>
      <c r="E1846" s="65" t="s">
        <v>482</v>
      </c>
      <c r="F1846" s="65" t="s">
        <v>10289</v>
      </c>
      <c r="G1846" s="65" t="s">
        <v>10290</v>
      </c>
      <c r="H1846" s="65" t="s">
        <v>482</v>
      </c>
      <c r="I1846" s="65" t="s">
        <v>482</v>
      </c>
      <c r="J1846" s="65" t="s">
        <v>10291</v>
      </c>
      <c r="K1846" s="65" t="s">
        <v>482</v>
      </c>
    </row>
    <row r="1847" spans="1:11">
      <c r="A1847" s="65" t="s">
        <v>68</v>
      </c>
      <c r="B1847" s="65" t="s">
        <v>10292</v>
      </c>
      <c r="C1847" s="65" t="s">
        <v>10293</v>
      </c>
      <c r="D1847" s="65" t="s">
        <v>1249</v>
      </c>
      <c r="E1847" s="65" t="s">
        <v>482</v>
      </c>
      <c r="F1847" s="65" t="s">
        <v>10294</v>
      </c>
      <c r="G1847" s="65" t="s">
        <v>10295</v>
      </c>
      <c r="H1847" s="65" t="s">
        <v>482</v>
      </c>
      <c r="I1847" s="65" t="s">
        <v>482</v>
      </c>
      <c r="J1847" s="65" t="s">
        <v>10296</v>
      </c>
      <c r="K1847" s="65" t="s">
        <v>482</v>
      </c>
    </row>
    <row r="1848" spans="1:11">
      <c r="A1848" s="65" t="s">
        <v>68</v>
      </c>
      <c r="B1848" s="65" t="s">
        <v>10297</v>
      </c>
      <c r="C1848" s="65" t="s">
        <v>10298</v>
      </c>
      <c r="D1848" s="65" t="s">
        <v>1249</v>
      </c>
      <c r="E1848" s="65" t="s">
        <v>482</v>
      </c>
      <c r="F1848" s="65" t="s">
        <v>10299</v>
      </c>
      <c r="G1848" s="65" t="s">
        <v>10300</v>
      </c>
      <c r="H1848" s="65" t="s">
        <v>482</v>
      </c>
      <c r="I1848" s="65" t="s">
        <v>482</v>
      </c>
      <c r="J1848" s="65" t="s">
        <v>10301</v>
      </c>
      <c r="K1848" s="65" t="s">
        <v>482</v>
      </c>
    </row>
    <row r="1849" spans="1:11">
      <c r="A1849" s="65" t="s">
        <v>68</v>
      </c>
      <c r="B1849" s="65" t="s">
        <v>10302</v>
      </c>
      <c r="C1849" s="65" t="s">
        <v>10303</v>
      </c>
      <c r="D1849" s="65" t="s">
        <v>1249</v>
      </c>
      <c r="E1849" s="65" t="s">
        <v>482</v>
      </c>
      <c r="F1849" s="65" t="s">
        <v>10304</v>
      </c>
      <c r="G1849" s="65" t="s">
        <v>10305</v>
      </c>
      <c r="H1849" s="65" t="s">
        <v>482</v>
      </c>
      <c r="I1849" s="65" t="s">
        <v>482</v>
      </c>
      <c r="J1849" s="65" t="s">
        <v>10306</v>
      </c>
      <c r="K1849" s="65" t="s">
        <v>482</v>
      </c>
    </row>
    <row r="1850" spans="1:11">
      <c r="A1850" s="65" t="s">
        <v>68</v>
      </c>
      <c r="B1850" s="65" t="s">
        <v>10307</v>
      </c>
      <c r="C1850" s="65" t="s">
        <v>10308</v>
      </c>
      <c r="D1850" s="65" t="s">
        <v>1249</v>
      </c>
      <c r="E1850" s="65" t="s">
        <v>482</v>
      </c>
      <c r="F1850" s="65" t="s">
        <v>10309</v>
      </c>
      <c r="G1850" s="65" t="s">
        <v>10310</v>
      </c>
      <c r="H1850" s="65" t="s">
        <v>482</v>
      </c>
      <c r="I1850" s="65" t="s">
        <v>482</v>
      </c>
      <c r="J1850" s="65" t="s">
        <v>10311</v>
      </c>
      <c r="K1850" s="65" t="s">
        <v>482</v>
      </c>
    </row>
    <row r="1851" spans="1:11">
      <c r="A1851" s="65" t="s">
        <v>68</v>
      </c>
      <c r="B1851" s="65" t="s">
        <v>10312</v>
      </c>
      <c r="C1851" s="65" t="s">
        <v>10313</v>
      </c>
      <c r="D1851" s="65" t="s">
        <v>1249</v>
      </c>
      <c r="E1851" s="65" t="s">
        <v>482</v>
      </c>
      <c r="F1851" s="65" t="s">
        <v>10314</v>
      </c>
      <c r="G1851" s="65" t="s">
        <v>10315</v>
      </c>
      <c r="H1851" s="65" t="s">
        <v>482</v>
      </c>
      <c r="I1851" s="65" t="s">
        <v>482</v>
      </c>
      <c r="J1851" s="65" t="s">
        <v>10316</v>
      </c>
      <c r="K1851" s="65" t="s">
        <v>482</v>
      </c>
    </row>
    <row r="1852" spans="1:11">
      <c r="A1852" s="65" t="s">
        <v>68</v>
      </c>
      <c r="B1852" s="65" t="s">
        <v>1250</v>
      </c>
      <c r="C1852" s="65" t="s">
        <v>10317</v>
      </c>
      <c r="D1852" s="65" t="s">
        <v>1072</v>
      </c>
      <c r="E1852" s="65" t="s">
        <v>38</v>
      </c>
      <c r="F1852" s="65" t="s">
        <v>10318</v>
      </c>
      <c r="G1852" s="65" t="s">
        <v>10319</v>
      </c>
      <c r="H1852" s="65" t="s">
        <v>482</v>
      </c>
      <c r="I1852" s="65" t="s">
        <v>482</v>
      </c>
      <c r="J1852" s="65" t="s">
        <v>10320</v>
      </c>
      <c r="K1852" s="65" t="s">
        <v>482</v>
      </c>
    </row>
    <row r="1853" spans="1:11">
      <c r="A1853" s="65" t="s">
        <v>68</v>
      </c>
      <c r="B1853" s="65" t="s">
        <v>10321</v>
      </c>
      <c r="C1853" s="65" t="s">
        <v>10322</v>
      </c>
      <c r="D1853" s="65" t="s">
        <v>1250</v>
      </c>
      <c r="E1853" s="65" t="s">
        <v>482</v>
      </c>
      <c r="F1853" s="65" t="s">
        <v>10323</v>
      </c>
      <c r="G1853" s="65" t="s">
        <v>10324</v>
      </c>
      <c r="H1853" s="65" t="s">
        <v>482</v>
      </c>
      <c r="I1853" s="65" t="s">
        <v>482</v>
      </c>
      <c r="J1853" s="65" t="s">
        <v>10325</v>
      </c>
      <c r="K1853" s="65" t="s">
        <v>482</v>
      </c>
    </row>
    <row r="1854" spans="1:11">
      <c r="A1854" s="65" t="s">
        <v>68</v>
      </c>
      <c r="B1854" s="65" t="s">
        <v>1185</v>
      </c>
      <c r="C1854" s="65" t="s">
        <v>10326</v>
      </c>
      <c r="D1854" s="65" t="s">
        <v>1077</v>
      </c>
      <c r="E1854" s="65" t="s">
        <v>38</v>
      </c>
      <c r="F1854" s="65" t="s">
        <v>10327</v>
      </c>
      <c r="G1854" s="65" t="s">
        <v>10328</v>
      </c>
      <c r="H1854" s="65" t="s">
        <v>482</v>
      </c>
      <c r="I1854" s="65" t="s">
        <v>482</v>
      </c>
      <c r="J1854" s="65" t="s">
        <v>10329</v>
      </c>
      <c r="K1854" s="65" t="s">
        <v>482</v>
      </c>
    </row>
    <row r="1855" spans="1:11">
      <c r="A1855" s="65" t="s">
        <v>68</v>
      </c>
      <c r="B1855" s="65" t="s">
        <v>10330</v>
      </c>
      <c r="C1855" s="65" t="s">
        <v>3552</v>
      </c>
      <c r="D1855" s="65" t="s">
        <v>1185</v>
      </c>
      <c r="E1855" s="65" t="s">
        <v>482</v>
      </c>
      <c r="F1855" s="65" t="s">
        <v>10331</v>
      </c>
      <c r="G1855" s="65" t="s">
        <v>3554</v>
      </c>
      <c r="H1855" s="65" t="s">
        <v>482</v>
      </c>
      <c r="I1855" s="65" t="s">
        <v>482</v>
      </c>
      <c r="J1855" s="65" t="s">
        <v>10332</v>
      </c>
      <c r="K1855" s="65" t="s">
        <v>482</v>
      </c>
    </row>
    <row r="1856" spans="1:11">
      <c r="A1856" s="65" t="s">
        <v>68</v>
      </c>
      <c r="B1856" s="65" t="s">
        <v>10333</v>
      </c>
      <c r="C1856" s="65" t="s">
        <v>3557</v>
      </c>
      <c r="D1856" s="65" t="s">
        <v>1185</v>
      </c>
      <c r="E1856" s="65" t="s">
        <v>482</v>
      </c>
      <c r="F1856" s="65" t="s">
        <v>10334</v>
      </c>
      <c r="G1856" s="65" t="s">
        <v>3559</v>
      </c>
      <c r="H1856" s="65" t="s">
        <v>482</v>
      </c>
      <c r="I1856" s="65" t="s">
        <v>482</v>
      </c>
      <c r="J1856" s="65" t="s">
        <v>10335</v>
      </c>
      <c r="K1856" s="65" t="s">
        <v>482</v>
      </c>
    </row>
    <row r="1857" spans="1:11">
      <c r="A1857" s="65" t="s">
        <v>68</v>
      </c>
      <c r="B1857" s="65" t="s">
        <v>10336</v>
      </c>
      <c r="C1857" s="65" t="s">
        <v>3562</v>
      </c>
      <c r="D1857" s="65" t="s">
        <v>1185</v>
      </c>
      <c r="E1857" s="65" t="s">
        <v>482</v>
      </c>
      <c r="F1857" s="65" t="s">
        <v>10337</v>
      </c>
      <c r="G1857" s="65" t="s">
        <v>3564</v>
      </c>
      <c r="H1857" s="65" t="s">
        <v>482</v>
      </c>
      <c r="I1857" s="65" t="s">
        <v>482</v>
      </c>
      <c r="J1857" s="65" t="s">
        <v>10338</v>
      </c>
      <c r="K1857" s="65" t="s">
        <v>482</v>
      </c>
    </row>
    <row r="1858" spans="1:11">
      <c r="A1858" s="65" t="s">
        <v>68</v>
      </c>
      <c r="B1858" s="65" t="s">
        <v>10339</v>
      </c>
      <c r="C1858" s="65" t="s">
        <v>10340</v>
      </c>
      <c r="D1858" s="65" t="s">
        <v>1185</v>
      </c>
      <c r="E1858" s="65" t="s">
        <v>482</v>
      </c>
      <c r="F1858" s="65" t="s">
        <v>10341</v>
      </c>
      <c r="G1858" s="65" t="s">
        <v>10342</v>
      </c>
      <c r="H1858" s="65" t="s">
        <v>482</v>
      </c>
      <c r="I1858" s="65" t="s">
        <v>482</v>
      </c>
      <c r="J1858" s="65" t="s">
        <v>10343</v>
      </c>
      <c r="K1858" s="65" t="s">
        <v>482</v>
      </c>
    </row>
    <row r="1859" spans="1:11">
      <c r="A1859" s="65" t="s">
        <v>68</v>
      </c>
      <c r="B1859" s="65" t="s">
        <v>10344</v>
      </c>
      <c r="C1859" s="65" t="s">
        <v>10345</v>
      </c>
      <c r="D1859" s="65" t="s">
        <v>1185</v>
      </c>
      <c r="E1859" s="65" t="s">
        <v>482</v>
      </c>
      <c r="F1859" s="65" t="s">
        <v>10346</v>
      </c>
      <c r="G1859" s="65" t="s">
        <v>10347</v>
      </c>
      <c r="H1859" s="65" t="s">
        <v>482</v>
      </c>
      <c r="I1859" s="65" t="s">
        <v>482</v>
      </c>
      <c r="J1859" s="65" t="s">
        <v>10348</v>
      </c>
      <c r="K1859" s="65" t="s">
        <v>482</v>
      </c>
    </row>
    <row r="1860" spans="1:11">
      <c r="A1860" s="65" t="s">
        <v>68</v>
      </c>
      <c r="B1860" s="65" t="s">
        <v>1186</v>
      </c>
      <c r="C1860" s="65" t="s">
        <v>10349</v>
      </c>
      <c r="D1860" s="65" t="s">
        <v>1077</v>
      </c>
      <c r="E1860" s="65" t="s">
        <v>38</v>
      </c>
      <c r="F1860" s="65" t="s">
        <v>10350</v>
      </c>
      <c r="G1860" s="65" t="s">
        <v>10351</v>
      </c>
      <c r="H1860" s="65" t="s">
        <v>482</v>
      </c>
      <c r="I1860" s="65" t="s">
        <v>482</v>
      </c>
      <c r="J1860" s="65" t="s">
        <v>10352</v>
      </c>
      <c r="K1860" s="65" t="s">
        <v>482</v>
      </c>
    </row>
    <row r="1861" spans="1:11">
      <c r="A1861" s="65" t="s">
        <v>68</v>
      </c>
      <c r="B1861" s="65" t="s">
        <v>10353</v>
      </c>
      <c r="C1861" s="65" t="s">
        <v>3552</v>
      </c>
      <c r="D1861" s="65" t="s">
        <v>1186</v>
      </c>
      <c r="E1861" s="65" t="s">
        <v>482</v>
      </c>
      <c r="F1861" s="65" t="s">
        <v>10354</v>
      </c>
      <c r="G1861" s="65" t="s">
        <v>3554</v>
      </c>
      <c r="H1861" s="65" t="s">
        <v>482</v>
      </c>
      <c r="I1861" s="65" t="s">
        <v>482</v>
      </c>
      <c r="J1861" s="65" t="s">
        <v>10355</v>
      </c>
      <c r="K1861" s="65" t="s">
        <v>482</v>
      </c>
    </row>
    <row r="1862" spans="1:11">
      <c r="A1862" s="65" t="s">
        <v>68</v>
      </c>
      <c r="B1862" s="65" t="s">
        <v>10356</v>
      </c>
      <c r="C1862" s="65" t="s">
        <v>3557</v>
      </c>
      <c r="D1862" s="65" t="s">
        <v>1186</v>
      </c>
      <c r="E1862" s="65" t="s">
        <v>482</v>
      </c>
      <c r="F1862" s="65" t="s">
        <v>10357</v>
      </c>
      <c r="G1862" s="65" t="s">
        <v>3559</v>
      </c>
      <c r="H1862" s="65" t="s">
        <v>482</v>
      </c>
      <c r="I1862" s="65" t="s">
        <v>482</v>
      </c>
      <c r="J1862" s="65" t="s">
        <v>10358</v>
      </c>
      <c r="K1862" s="65" t="s">
        <v>482</v>
      </c>
    </row>
    <row r="1863" spans="1:11">
      <c r="A1863" s="65" t="s">
        <v>68</v>
      </c>
      <c r="B1863" s="65" t="s">
        <v>10359</v>
      </c>
      <c r="C1863" s="65" t="s">
        <v>3562</v>
      </c>
      <c r="D1863" s="65" t="s">
        <v>1186</v>
      </c>
      <c r="E1863" s="65" t="s">
        <v>482</v>
      </c>
      <c r="F1863" s="65" t="s">
        <v>10360</v>
      </c>
      <c r="G1863" s="65" t="s">
        <v>3564</v>
      </c>
      <c r="H1863" s="65" t="s">
        <v>482</v>
      </c>
      <c r="I1863" s="65" t="s">
        <v>482</v>
      </c>
      <c r="J1863" s="65" t="s">
        <v>2719</v>
      </c>
      <c r="K1863" s="65" t="s">
        <v>482</v>
      </c>
    </row>
    <row r="1864" spans="1:11">
      <c r="A1864" s="65" t="s">
        <v>68</v>
      </c>
      <c r="B1864" s="65" t="s">
        <v>1187</v>
      </c>
      <c r="C1864" s="65" t="s">
        <v>10361</v>
      </c>
      <c r="D1864" s="65" t="s">
        <v>1077</v>
      </c>
      <c r="E1864" s="65" t="s">
        <v>38</v>
      </c>
      <c r="F1864" s="65" t="s">
        <v>10362</v>
      </c>
      <c r="G1864" s="65" t="s">
        <v>8411</v>
      </c>
      <c r="H1864" s="65" t="s">
        <v>482</v>
      </c>
      <c r="I1864" s="65" t="s">
        <v>482</v>
      </c>
      <c r="J1864" s="65" t="s">
        <v>590</v>
      </c>
      <c r="K1864" s="65" t="s">
        <v>482</v>
      </c>
    </row>
    <row r="1865" spans="1:11">
      <c r="A1865" s="65" t="s">
        <v>68</v>
      </c>
      <c r="B1865" s="65" t="s">
        <v>10363</v>
      </c>
      <c r="C1865" s="65" t="s">
        <v>10364</v>
      </c>
      <c r="D1865" s="65" t="s">
        <v>1187</v>
      </c>
      <c r="E1865" s="65" t="s">
        <v>482</v>
      </c>
      <c r="F1865" s="65" t="s">
        <v>10365</v>
      </c>
      <c r="G1865" s="65" t="s">
        <v>10366</v>
      </c>
      <c r="H1865" s="65" t="s">
        <v>482</v>
      </c>
      <c r="I1865" s="65" t="s">
        <v>482</v>
      </c>
      <c r="J1865" s="65" t="s">
        <v>10367</v>
      </c>
      <c r="K1865" s="65" t="s">
        <v>482</v>
      </c>
    </row>
    <row r="1866" spans="1:11">
      <c r="A1866" s="65" t="s">
        <v>68</v>
      </c>
      <c r="B1866" s="65" t="s">
        <v>1078</v>
      </c>
      <c r="C1866" s="65" t="s">
        <v>10368</v>
      </c>
      <c r="D1866" s="65" t="s">
        <v>1050</v>
      </c>
      <c r="E1866" s="65" t="s">
        <v>38</v>
      </c>
      <c r="F1866" s="65" t="s">
        <v>10369</v>
      </c>
      <c r="G1866" s="65" t="s">
        <v>10370</v>
      </c>
      <c r="H1866" s="65" t="s">
        <v>482</v>
      </c>
      <c r="I1866" s="65" t="s">
        <v>482</v>
      </c>
      <c r="J1866" s="65" t="s">
        <v>2723</v>
      </c>
      <c r="K1866" s="65" t="s">
        <v>482</v>
      </c>
    </row>
    <row r="1867" spans="1:11">
      <c r="A1867" s="65" t="s">
        <v>68</v>
      </c>
      <c r="B1867" s="65" t="s">
        <v>1325</v>
      </c>
      <c r="C1867" s="65" t="s">
        <v>10371</v>
      </c>
      <c r="D1867" s="65" t="s">
        <v>1078</v>
      </c>
      <c r="E1867" s="65" t="s">
        <v>38</v>
      </c>
      <c r="F1867" s="65" t="s">
        <v>10372</v>
      </c>
      <c r="G1867" s="65" t="s">
        <v>10373</v>
      </c>
      <c r="H1867" s="65" t="s">
        <v>482</v>
      </c>
      <c r="I1867" s="65" t="s">
        <v>482</v>
      </c>
      <c r="J1867" s="65" t="s">
        <v>2727</v>
      </c>
      <c r="K1867" s="65" t="s">
        <v>482</v>
      </c>
    </row>
    <row r="1868" spans="1:11">
      <c r="A1868" s="65" t="s">
        <v>68</v>
      </c>
      <c r="B1868" s="65" t="s">
        <v>1191</v>
      </c>
      <c r="C1868" s="65" t="s">
        <v>10374</v>
      </c>
      <c r="D1868" s="65" t="s">
        <v>1078</v>
      </c>
      <c r="E1868" s="65" t="s">
        <v>38</v>
      </c>
      <c r="F1868" s="65" t="s">
        <v>10375</v>
      </c>
      <c r="G1868" s="65" t="s">
        <v>10376</v>
      </c>
      <c r="H1868" s="65" t="s">
        <v>482</v>
      </c>
      <c r="I1868" s="65" t="s">
        <v>482</v>
      </c>
      <c r="J1868" s="65" t="s">
        <v>10377</v>
      </c>
      <c r="K1868" s="65" t="s">
        <v>482</v>
      </c>
    </row>
    <row r="1869" spans="1:11">
      <c r="A1869" s="65" t="s">
        <v>68</v>
      </c>
      <c r="B1869" s="65" t="s">
        <v>1326</v>
      </c>
      <c r="C1869" s="65" t="s">
        <v>10378</v>
      </c>
      <c r="D1869" s="65" t="s">
        <v>1078</v>
      </c>
      <c r="E1869" s="65" t="s">
        <v>38</v>
      </c>
      <c r="F1869" s="65" t="s">
        <v>10379</v>
      </c>
      <c r="G1869" s="65" t="s">
        <v>10380</v>
      </c>
      <c r="H1869" s="65" t="s">
        <v>482</v>
      </c>
      <c r="I1869" s="65" t="s">
        <v>482</v>
      </c>
      <c r="J1869" s="65" t="s">
        <v>591</v>
      </c>
      <c r="K1869" s="65" t="s">
        <v>482</v>
      </c>
    </row>
    <row r="1870" spans="1:11">
      <c r="A1870" s="65" t="s">
        <v>68</v>
      </c>
      <c r="B1870" s="65" t="s">
        <v>1327</v>
      </c>
      <c r="C1870" s="65" t="s">
        <v>10381</v>
      </c>
      <c r="D1870" s="65" t="s">
        <v>1078</v>
      </c>
      <c r="E1870" s="65" t="s">
        <v>38</v>
      </c>
      <c r="F1870" s="65" t="s">
        <v>10382</v>
      </c>
      <c r="G1870" s="65" t="s">
        <v>10383</v>
      </c>
      <c r="H1870" s="65" t="s">
        <v>482</v>
      </c>
      <c r="I1870" s="65" t="s">
        <v>482</v>
      </c>
      <c r="J1870" s="65" t="s">
        <v>10384</v>
      </c>
      <c r="K1870" s="65" t="s">
        <v>482</v>
      </c>
    </row>
    <row r="1871" spans="1:11">
      <c r="A1871" s="65" t="s">
        <v>68</v>
      </c>
      <c r="B1871" s="65" t="s">
        <v>1192</v>
      </c>
      <c r="C1871" s="65" t="s">
        <v>10385</v>
      </c>
      <c r="D1871" s="65" t="s">
        <v>1078</v>
      </c>
      <c r="E1871" s="65" t="s">
        <v>38</v>
      </c>
      <c r="F1871" s="65" t="s">
        <v>10386</v>
      </c>
      <c r="G1871" s="65" t="s">
        <v>10387</v>
      </c>
      <c r="H1871" s="65" t="s">
        <v>482</v>
      </c>
      <c r="I1871" s="65" t="s">
        <v>482</v>
      </c>
      <c r="J1871" s="65" t="s">
        <v>10388</v>
      </c>
      <c r="K1871" s="65" t="s">
        <v>482</v>
      </c>
    </row>
    <row r="1872" spans="1:11">
      <c r="A1872" s="65" t="s">
        <v>68</v>
      </c>
      <c r="B1872" s="65" t="s">
        <v>1193</v>
      </c>
      <c r="C1872" s="65" t="s">
        <v>10389</v>
      </c>
      <c r="D1872" s="65" t="s">
        <v>1078</v>
      </c>
      <c r="E1872" s="65" t="s">
        <v>38</v>
      </c>
      <c r="F1872" s="65" t="s">
        <v>10390</v>
      </c>
      <c r="G1872" s="65" t="s">
        <v>8892</v>
      </c>
      <c r="H1872" s="65" t="s">
        <v>482</v>
      </c>
      <c r="I1872" s="65" t="s">
        <v>482</v>
      </c>
      <c r="J1872" s="65" t="s">
        <v>10391</v>
      </c>
      <c r="K1872" s="65" t="s">
        <v>482</v>
      </c>
    </row>
    <row r="1873" spans="1:11">
      <c r="A1873" s="65" t="s">
        <v>68</v>
      </c>
      <c r="B1873" s="65" t="s">
        <v>10392</v>
      </c>
      <c r="C1873" s="65" t="s">
        <v>10393</v>
      </c>
      <c r="D1873" s="65" t="s">
        <v>1041</v>
      </c>
      <c r="E1873" s="65" t="s">
        <v>482</v>
      </c>
      <c r="F1873" s="65" t="s">
        <v>10394</v>
      </c>
      <c r="G1873" s="65" t="s">
        <v>10395</v>
      </c>
      <c r="H1873" s="65" t="s">
        <v>482</v>
      </c>
      <c r="I1873" s="65" t="s">
        <v>482</v>
      </c>
      <c r="J1873" s="65" t="s">
        <v>780</v>
      </c>
      <c r="K1873" s="65" t="s">
        <v>482</v>
      </c>
    </row>
    <row r="1874" spans="1:11">
      <c r="A1874" s="65" t="s">
        <v>68</v>
      </c>
      <c r="B1874" s="65" t="s">
        <v>10396</v>
      </c>
      <c r="C1874" s="65" t="s">
        <v>10397</v>
      </c>
      <c r="D1874" s="65" t="s">
        <v>1156</v>
      </c>
      <c r="E1874" s="65" t="s">
        <v>482</v>
      </c>
      <c r="F1874" s="65" t="s">
        <v>10398</v>
      </c>
      <c r="G1874" s="65" t="s">
        <v>10399</v>
      </c>
      <c r="H1874" s="65" t="s">
        <v>482</v>
      </c>
      <c r="I1874" s="65" t="s">
        <v>482</v>
      </c>
      <c r="J1874" s="65" t="s">
        <v>2759</v>
      </c>
      <c r="K1874" s="65" t="s">
        <v>482</v>
      </c>
    </row>
    <row r="1875" spans="1:11">
      <c r="A1875" s="65" t="s">
        <v>68</v>
      </c>
      <c r="B1875" s="65" t="s">
        <v>10400</v>
      </c>
      <c r="C1875" s="65" t="s">
        <v>10401</v>
      </c>
      <c r="D1875" s="65" t="s">
        <v>1156</v>
      </c>
      <c r="E1875" s="65" t="s">
        <v>482</v>
      </c>
      <c r="F1875" s="65" t="s">
        <v>10402</v>
      </c>
      <c r="G1875" s="65" t="s">
        <v>10403</v>
      </c>
      <c r="H1875" s="65" t="s">
        <v>482</v>
      </c>
      <c r="I1875" s="65" t="s">
        <v>482</v>
      </c>
      <c r="J1875" s="65" t="s">
        <v>2763</v>
      </c>
      <c r="K1875" s="65" t="s">
        <v>482</v>
      </c>
    </row>
    <row r="1876" spans="1:11">
      <c r="A1876" s="65" t="s">
        <v>68</v>
      </c>
      <c r="B1876" s="65" t="s">
        <v>10404</v>
      </c>
      <c r="C1876" s="65" t="s">
        <v>10405</v>
      </c>
      <c r="D1876" s="65" t="s">
        <v>1156</v>
      </c>
      <c r="E1876" s="65" t="s">
        <v>482</v>
      </c>
      <c r="F1876" s="65" t="s">
        <v>10406</v>
      </c>
      <c r="G1876" s="65" t="s">
        <v>10407</v>
      </c>
      <c r="H1876" s="65" t="s">
        <v>482</v>
      </c>
      <c r="I1876" s="65" t="s">
        <v>482</v>
      </c>
      <c r="J1876" s="65" t="s">
        <v>609</v>
      </c>
      <c r="K1876" s="65" t="s">
        <v>482</v>
      </c>
    </row>
    <row r="1877" spans="1:11">
      <c r="A1877" s="65" t="s">
        <v>68</v>
      </c>
      <c r="B1877" s="65" t="s">
        <v>10408</v>
      </c>
      <c r="C1877" s="65" t="s">
        <v>10409</v>
      </c>
      <c r="D1877" s="65" t="s">
        <v>1156</v>
      </c>
      <c r="E1877" s="65" t="s">
        <v>482</v>
      </c>
      <c r="F1877" s="65" t="s">
        <v>10410</v>
      </c>
      <c r="G1877" s="65" t="s">
        <v>10411</v>
      </c>
      <c r="H1877" s="65" t="s">
        <v>482</v>
      </c>
      <c r="I1877" s="65" t="s">
        <v>482</v>
      </c>
      <c r="J1877" s="65" t="s">
        <v>612</v>
      </c>
      <c r="K1877" s="65" t="s">
        <v>482</v>
      </c>
    </row>
    <row r="1878" spans="1:11">
      <c r="A1878" s="65" t="s">
        <v>68</v>
      </c>
      <c r="B1878" s="65" t="s">
        <v>10412</v>
      </c>
      <c r="C1878" s="65" t="s">
        <v>10413</v>
      </c>
      <c r="D1878" s="65" t="s">
        <v>1156</v>
      </c>
      <c r="E1878" s="65" t="s">
        <v>482</v>
      </c>
      <c r="F1878" s="65" t="s">
        <v>10414</v>
      </c>
      <c r="G1878" s="65" t="s">
        <v>10415</v>
      </c>
      <c r="H1878" s="65" t="s">
        <v>482</v>
      </c>
      <c r="I1878" s="65" t="s">
        <v>482</v>
      </c>
      <c r="J1878" s="65" t="s">
        <v>2777</v>
      </c>
      <c r="K1878" s="65" t="s">
        <v>482</v>
      </c>
    </row>
    <row r="1879" spans="1:11">
      <c r="A1879" s="65" t="s">
        <v>68</v>
      </c>
      <c r="B1879" s="65" t="s">
        <v>10416</v>
      </c>
      <c r="C1879" s="65" t="s">
        <v>224</v>
      </c>
      <c r="D1879" s="65" t="s">
        <v>1157</v>
      </c>
      <c r="E1879" s="65" t="s">
        <v>482</v>
      </c>
      <c r="F1879" s="65" t="s">
        <v>10417</v>
      </c>
      <c r="G1879" s="65" t="s">
        <v>10418</v>
      </c>
      <c r="H1879" s="65" t="s">
        <v>482</v>
      </c>
      <c r="I1879" s="65" t="s">
        <v>482</v>
      </c>
      <c r="J1879" s="65" t="s">
        <v>2785</v>
      </c>
      <c r="K1879" s="65" t="s">
        <v>482</v>
      </c>
    </row>
    <row r="1880" spans="1:11">
      <c r="A1880" s="65" t="s">
        <v>68</v>
      </c>
      <c r="B1880" s="65" t="s">
        <v>10419</v>
      </c>
      <c r="C1880" s="65" t="s">
        <v>10420</v>
      </c>
      <c r="D1880" s="65" t="s">
        <v>1157</v>
      </c>
      <c r="E1880" s="65" t="s">
        <v>482</v>
      </c>
      <c r="F1880" s="65" t="s">
        <v>10421</v>
      </c>
      <c r="G1880" s="65" t="s">
        <v>10422</v>
      </c>
      <c r="H1880" s="65" t="s">
        <v>482</v>
      </c>
      <c r="I1880" s="65" t="s">
        <v>482</v>
      </c>
      <c r="J1880" s="65" t="s">
        <v>2789</v>
      </c>
      <c r="K1880" s="65" t="s">
        <v>482</v>
      </c>
    </row>
    <row r="1881" spans="1:11">
      <c r="A1881" s="65" t="s">
        <v>68</v>
      </c>
      <c r="B1881" s="65" t="s">
        <v>10423</v>
      </c>
      <c r="C1881" s="65" t="s">
        <v>10424</v>
      </c>
      <c r="D1881" s="65" t="s">
        <v>1157</v>
      </c>
      <c r="E1881" s="65" t="s">
        <v>482</v>
      </c>
      <c r="F1881" s="65" t="s">
        <v>10425</v>
      </c>
      <c r="G1881" s="65" t="s">
        <v>10426</v>
      </c>
      <c r="H1881" s="65" t="s">
        <v>482</v>
      </c>
      <c r="I1881" s="65" t="s">
        <v>482</v>
      </c>
      <c r="J1881" s="65" t="s">
        <v>2793</v>
      </c>
      <c r="K1881" s="65" t="s">
        <v>482</v>
      </c>
    </row>
    <row r="1882" spans="1:11">
      <c r="A1882" s="65" t="s">
        <v>68</v>
      </c>
      <c r="B1882" s="65" t="s">
        <v>10427</v>
      </c>
      <c r="C1882" s="65" t="s">
        <v>10428</v>
      </c>
      <c r="D1882" s="65" t="s">
        <v>1158</v>
      </c>
      <c r="E1882" s="65" t="s">
        <v>482</v>
      </c>
      <c r="F1882" s="65" t="s">
        <v>10429</v>
      </c>
      <c r="G1882" s="65" t="s">
        <v>10430</v>
      </c>
      <c r="H1882" s="65" t="s">
        <v>482</v>
      </c>
      <c r="I1882" s="65" t="s">
        <v>482</v>
      </c>
      <c r="J1882" s="65" t="s">
        <v>2801</v>
      </c>
      <c r="K1882" s="65" t="s">
        <v>482</v>
      </c>
    </row>
    <row r="1883" spans="1:11">
      <c r="A1883" s="65" t="s">
        <v>68</v>
      </c>
      <c r="B1883" s="65" t="s">
        <v>10431</v>
      </c>
      <c r="C1883" s="65" t="s">
        <v>10432</v>
      </c>
      <c r="D1883" s="65" t="s">
        <v>1158</v>
      </c>
      <c r="E1883" s="65" t="s">
        <v>482</v>
      </c>
      <c r="F1883" s="65" t="s">
        <v>10433</v>
      </c>
      <c r="G1883" s="65" t="s">
        <v>10434</v>
      </c>
      <c r="H1883" s="65" t="s">
        <v>482</v>
      </c>
      <c r="I1883" s="65" t="s">
        <v>482</v>
      </c>
      <c r="J1883" s="65" t="s">
        <v>2805</v>
      </c>
      <c r="K1883" s="65" t="s">
        <v>482</v>
      </c>
    </row>
    <row r="1884" spans="1:11">
      <c r="A1884" s="65" t="s">
        <v>68</v>
      </c>
      <c r="B1884" s="65" t="s">
        <v>1152</v>
      </c>
      <c r="C1884" s="65" t="s">
        <v>10435</v>
      </c>
      <c r="D1884" s="65" t="s">
        <v>1082</v>
      </c>
      <c r="E1884" s="65" t="s">
        <v>38</v>
      </c>
      <c r="F1884" s="65" t="s">
        <v>10436</v>
      </c>
      <c r="G1884" s="65" t="s">
        <v>10437</v>
      </c>
      <c r="H1884" s="65" t="s">
        <v>482</v>
      </c>
      <c r="I1884" s="65" t="s">
        <v>482</v>
      </c>
      <c r="J1884" s="65" t="s">
        <v>604</v>
      </c>
      <c r="K1884" s="65" t="s">
        <v>482</v>
      </c>
    </row>
    <row r="1885" spans="1:11">
      <c r="A1885" s="65" t="s">
        <v>68</v>
      </c>
      <c r="B1885" s="65" t="s">
        <v>1153</v>
      </c>
      <c r="C1885" s="65" t="s">
        <v>10438</v>
      </c>
      <c r="D1885" s="65" t="s">
        <v>1082</v>
      </c>
      <c r="E1885" s="65" t="s">
        <v>38</v>
      </c>
      <c r="F1885" s="65" t="s">
        <v>10439</v>
      </c>
      <c r="G1885" s="65" t="s">
        <v>10440</v>
      </c>
      <c r="H1885" s="65" t="s">
        <v>482</v>
      </c>
      <c r="I1885" s="65" t="s">
        <v>482</v>
      </c>
      <c r="J1885" s="65" t="s">
        <v>10441</v>
      </c>
      <c r="K1885" s="65" t="s">
        <v>482</v>
      </c>
    </row>
    <row r="1886" spans="1:11">
      <c r="A1886" s="65" t="s">
        <v>68</v>
      </c>
      <c r="B1886" s="65" t="s">
        <v>1154</v>
      </c>
      <c r="C1886" s="65" t="s">
        <v>10442</v>
      </c>
      <c r="D1886" s="65" t="s">
        <v>1082</v>
      </c>
      <c r="E1886" s="65" t="s">
        <v>38</v>
      </c>
      <c r="F1886" s="65" t="s">
        <v>10443</v>
      </c>
      <c r="G1886" s="65" t="s">
        <v>10444</v>
      </c>
      <c r="H1886" s="65" t="s">
        <v>482</v>
      </c>
      <c r="I1886" s="65" t="s">
        <v>482</v>
      </c>
      <c r="J1886" s="65" t="s">
        <v>10445</v>
      </c>
      <c r="K1886" s="65" t="s">
        <v>482</v>
      </c>
    </row>
    <row r="1887" spans="1:11">
      <c r="A1887" s="65" t="s">
        <v>68</v>
      </c>
      <c r="B1887" s="65" t="s">
        <v>1155</v>
      </c>
      <c r="C1887" s="65" t="s">
        <v>10446</v>
      </c>
      <c r="D1887" s="65" t="s">
        <v>1082</v>
      </c>
      <c r="E1887" s="65" t="s">
        <v>38</v>
      </c>
      <c r="F1887" s="65" t="s">
        <v>10447</v>
      </c>
      <c r="G1887" s="65" t="s">
        <v>10448</v>
      </c>
      <c r="H1887" s="65" t="s">
        <v>482</v>
      </c>
      <c r="I1887" s="65" t="s">
        <v>482</v>
      </c>
      <c r="J1887" s="65" t="s">
        <v>10449</v>
      </c>
      <c r="K1887" s="65" t="s">
        <v>482</v>
      </c>
    </row>
    <row r="1888" spans="1:11">
      <c r="A1888" s="65" t="s">
        <v>68</v>
      </c>
      <c r="B1888" s="65" t="s">
        <v>10450</v>
      </c>
      <c r="C1888" s="65" t="s">
        <v>3552</v>
      </c>
      <c r="D1888" s="65" t="s">
        <v>1152</v>
      </c>
      <c r="E1888" s="65" t="s">
        <v>482</v>
      </c>
      <c r="F1888" s="65" t="s">
        <v>10451</v>
      </c>
      <c r="G1888" s="65" t="s">
        <v>3554</v>
      </c>
      <c r="H1888" s="65" t="s">
        <v>482</v>
      </c>
      <c r="I1888" s="65" t="s">
        <v>482</v>
      </c>
      <c r="J1888" s="65" t="s">
        <v>10452</v>
      </c>
      <c r="K1888" s="65" t="s">
        <v>482</v>
      </c>
    </row>
    <row r="1889" spans="1:11">
      <c r="A1889" s="65" t="s">
        <v>68</v>
      </c>
      <c r="B1889" s="65" t="s">
        <v>10453</v>
      </c>
      <c r="C1889" s="65" t="s">
        <v>3557</v>
      </c>
      <c r="D1889" s="65" t="s">
        <v>1152</v>
      </c>
      <c r="E1889" s="65" t="s">
        <v>482</v>
      </c>
      <c r="F1889" s="65" t="s">
        <v>10454</v>
      </c>
      <c r="G1889" s="65" t="s">
        <v>3559</v>
      </c>
      <c r="H1889" s="65" t="s">
        <v>482</v>
      </c>
      <c r="I1889" s="65" t="s">
        <v>482</v>
      </c>
      <c r="J1889" s="65" t="s">
        <v>10455</v>
      </c>
      <c r="K1889" s="65" t="s">
        <v>482</v>
      </c>
    </row>
    <row r="1890" spans="1:11">
      <c r="A1890" s="65" t="s">
        <v>68</v>
      </c>
      <c r="B1890" s="65" t="s">
        <v>10456</v>
      </c>
      <c r="C1890" s="65" t="s">
        <v>3562</v>
      </c>
      <c r="D1890" s="65" t="s">
        <v>1152</v>
      </c>
      <c r="E1890" s="65" t="s">
        <v>482</v>
      </c>
      <c r="F1890" s="65" t="s">
        <v>10457</v>
      </c>
      <c r="G1890" s="65" t="s">
        <v>3564</v>
      </c>
      <c r="H1890" s="65" t="s">
        <v>482</v>
      </c>
      <c r="I1890" s="65" t="s">
        <v>482</v>
      </c>
      <c r="J1890" s="65" t="s">
        <v>10458</v>
      </c>
      <c r="K1890" s="65" t="s">
        <v>482</v>
      </c>
    </row>
    <row r="1891" spans="1:11">
      <c r="A1891" s="65" t="s">
        <v>68</v>
      </c>
      <c r="B1891" s="65" t="s">
        <v>10459</v>
      </c>
      <c r="C1891" s="65" t="s">
        <v>10460</v>
      </c>
      <c r="D1891" s="65" t="s">
        <v>1152</v>
      </c>
      <c r="E1891" s="65" t="s">
        <v>482</v>
      </c>
      <c r="F1891" s="65" t="s">
        <v>10461</v>
      </c>
      <c r="G1891" s="65" t="s">
        <v>10462</v>
      </c>
      <c r="H1891" s="65" t="s">
        <v>482</v>
      </c>
      <c r="I1891" s="65" t="s">
        <v>482</v>
      </c>
      <c r="J1891" s="65" t="s">
        <v>10463</v>
      </c>
      <c r="K1891" s="65" t="s">
        <v>482</v>
      </c>
    </row>
    <row r="1892" spans="1:11">
      <c r="A1892" s="65" t="s">
        <v>68</v>
      </c>
      <c r="B1892" s="65" t="s">
        <v>10464</v>
      </c>
      <c r="C1892" s="65" t="s">
        <v>10465</v>
      </c>
      <c r="D1892" s="65" t="s">
        <v>1152</v>
      </c>
      <c r="E1892" s="65" t="s">
        <v>482</v>
      </c>
      <c r="F1892" s="65" t="s">
        <v>10466</v>
      </c>
      <c r="G1892" s="65" t="s">
        <v>10467</v>
      </c>
      <c r="H1892" s="65" t="s">
        <v>482</v>
      </c>
      <c r="I1892" s="65" t="s">
        <v>482</v>
      </c>
      <c r="J1892" s="65" t="s">
        <v>10468</v>
      </c>
      <c r="K1892" s="65" t="s">
        <v>482</v>
      </c>
    </row>
    <row r="1893" spans="1:11">
      <c r="A1893" s="65" t="s">
        <v>68</v>
      </c>
      <c r="B1893" s="65" t="s">
        <v>10469</v>
      </c>
      <c r="C1893" s="65" t="s">
        <v>10470</v>
      </c>
      <c r="D1893" s="65" t="s">
        <v>1152</v>
      </c>
      <c r="E1893" s="65" t="s">
        <v>482</v>
      </c>
      <c r="F1893" s="65" t="s">
        <v>10471</v>
      </c>
      <c r="G1893" s="65" t="s">
        <v>10472</v>
      </c>
      <c r="H1893" s="65" t="s">
        <v>482</v>
      </c>
      <c r="I1893" s="65" t="s">
        <v>482</v>
      </c>
      <c r="J1893" s="65" t="s">
        <v>10473</v>
      </c>
      <c r="K1893" s="65" t="s">
        <v>482</v>
      </c>
    </row>
    <row r="1894" spans="1:11">
      <c r="A1894" s="65" t="s">
        <v>68</v>
      </c>
      <c r="B1894" s="65" t="s">
        <v>10474</v>
      </c>
      <c r="C1894" s="65" t="s">
        <v>10475</v>
      </c>
      <c r="D1894" s="65" t="s">
        <v>1152</v>
      </c>
      <c r="E1894" s="65" t="s">
        <v>482</v>
      </c>
      <c r="F1894" s="65" t="s">
        <v>10476</v>
      </c>
      <c r="G1894" s="65" t="s">
        <v>10477</v>
      </c>
      <c r="H1894" s="65" t="s">
        <v>482</v>
      </c>
      <c r="I1894" s="65" t="s">
        <v>482</v>
      </c>
      <c r="J1894" s="65" t="s">
        <v>10478</v>
      </c>
      <c r="K1894" s="65" t="s">
        <v>482</v>
      </c>
    </row>
    <row r="1895" spans="1:11">
      <c r="A1895" s="65" t="s">
        <v>68</v>
      </c>
      <c r="B1895" s="65" t="s">
        <v>10479</v>
      </c>
      <c r="C1895" s="65" t="s">
        <v>10480</v>
      </c>
      <c r="D1895" s="65" t="s">
        <v>1152</v>
      </c>
      <c r="E1895" s="65" t="s">
        <v>482</v>
      </c>
      <c r="F1895" s="65" t="s">
        <v>10481</v>
      </c>
      <c r="G1895" s="65" t="s">
        <v>10482</v>
      </c>
      <c r="H1895" s="65" t="s">
        <v>482</v>
      </c>
      <c r="I1895" s="65" t="s">
        <v>482</v>
      </c>
      <c r="J1895" s="65" t="s">
        <v>10483</v>
      </c>
      <c r="K1895" s="65" t="s">
        <v>482</v>
      </c>
    </row>
    <row r="1896" spans="1:11">
      <c r="A1896" s="65" t="s">
        <v>68</v>
      </c>
      <c r="B1896" s="65" t="s">
        <v>10484</v>
      </c>
      <c r="C1896" s="65" t="s">
        <v>10485</v>
      </c>
      <c r="D1896" s="65" t="s">
        <v>1152</v>
      </c>
      <c r="E1896" s="65" t="s">
        <v>482</v>
      </c>
      <c r="F1896" s="65" t="s">
        <v>10486</v>
      </c>
      <c r="G1896" s="65" t="s">
        <v>10487</v>
      </c>
      <c r="H1896" s="65" t="s">
        <v>482</v>
      </c>
      <c r="I1896" s="65" t="s">
        <v>482</v>
      </c>
      <c r="J1896" s="65" t="s">
        <v>10488</v>
      </c>
      <c r="K1896" s="65" t="s">
        <v>482</v>
      </c>
    </row>
    <row r="1897" spans="1:11">
      <c r="A1897" s="65" t="s">
        <v>68</v>
      </c>
      <c r="B1897" s="65" t="s">
        <v>10489</v>
      </c>
      <c r="C1897" s="65" t="s">
        <v>10490</v>
      </c>
      <c r="D1897" s="65" t="s">
        <v>1152</v>
      </c>
      <c r="E1897" s="65" t="s">
        <v>482</v>
      </c>
      <c r="F1897" s="65" t="s">
        <v>10491</v>
      </c>
      <c r="G1897" s="65" t="s">
        <v>10492</v>
      </c>
      <c r="H1897" s="65" t="s">
        <v>482</v>
      </c>
      <c r="I1897" s="65" t="s">
        <v>482</v>
      </c>
      <c r="J1897" s="65" t="s">
        <v>10493</v>
      </c>
      <c r="K1897" s="65" t="s">
        <v>482</v>
      </c>
    </row>
    <row r="1898" spans="1:11">
      <c r="A1898" s="65" t="s">
        <v>68</v>
      </c>
      <c r="B1898" s="65" t="s">
        <v>10494</v>
      </c>
      <c r="C1898" s="65" t="s">
        <v>10495</v>
      </c>
      <c r="D1898" s="65" t="s">
        <v>1152</v>
      </c>
      <c r="E1898" s="65" t="s">
        <v>482</v>
      </c>
      <c r="F1898" s="65" t="s">
        <v>10496</v>
      </c>
      <c r="G1898" s="65" t="s">
        <v>10497</v>
      </c>
      <c r="H1898" s="65" t="s">
        <v>482</v>
      </c>
      <c r="I1898" s="65" t="s">
        <v>482</v>
      </c>
      <c r="J1898" s="65" t="s">
        <v>10498</v>
      </c>
      <c r="K1898" s="65" t="s">
        <v>482</v>
      </c>
    </row>
    <row r="1899" spans="1:11">
      <c r="A1899" s="65" t="s">
        <v>68</v>
      </c>
      <c r="B1899" s="65" t="s">
        <v>10499</v>
      </c>
      <c r="C1899" s="65" t="s">
        <v>10500</v>
      </c>
      <c r="D1899" s="65" t="s">
        <v>1152</v>
      </c>
      <c r="E1899" s="65" t="s">
        <v>482</v>
      </c>
      <c r="F1899" s="65" t="s">
        <v>10501</v>
      </c>
      <c r="G1899" s="65" t="s">
        <v>10502</v>
      </c>
      <c r="H1899" s="65" t="s">
        <v>482</v>
      </c>
      <c r="I1899" s="65" t="s">
        <v>482</v>
      </c>
      <c r="J1899" s="65" t="s">
        <v>10503</v>
      </c>
      <c r="K1899" s="65" t="s">
        <v>482</v>
      </c>
    </row>
    <row r="1900" spans="1:11">
      <c r="A1900" s="65" t="s">
        <v>68</v>
      </c>
      <c r="B1900" s="65" t="s">
        <v>10504</v>
      </c>
      <c r="C1900" s="65" t="s">
        <v>10505</v>
      </c>
      <c r="D1900" s="65" t="s">
        <v>1152</v>
      </c>
      <c r="E1900" s="65" t="s">
        <v>482</v>
      </c>
      <c r="F1900" s="65" t="s">
        <v>10506</v>
      </c>
      <c r="G1900" s="65" t="s">
        <v>10507</v>
      </c>
      <c r="H1900" s="65" t="s">
        <v>482</v>
      </c>
      <c r="I1900" s="65" t="s">
        <v>482</v>
      </c>
      <c r="J1900" s="65" t="s">
        <v>10508</v>
      </c>
      <c r="K1900" s="65" t="s">
        <v>482</v>
      </c>
    </row>
    <row r="1901" spans="1:11">
      <c r="A1901" s="65" t="s">
        <v>68</v>
      </c>
      <c r="B1901" s="65" t="s">
        <v>10509</v>
      </c>
      <c r="C1901" s="65" t="s">
        <v>10510</v>
      </c>
      <c r="D1901" s="65" t="s">
        <v>1152</v>
      </c>
      <c r="E1901" s="65" t="s">
        <v>482</v>
      </c>
      <c r="F1901" s="65" t="s">
        <v>10511</v>
      </c>
      <c r="G1901" s="65" t="s">
        <v>10512</v>
      </c>
      <c r="H1901" s="65" t="s">
        <v>482</v>
      </c>
      <c r="I1901" s="65" t="s">
        <v>482</v>
      </c>
      <c r="J1901" s="65" t="s">
        <v>10513</v>
      </c>
      <c r="K1901" s="65" t="s">
        <v>482</v>
      </c>
    </row>
    <row r="1902" spans="1:11">
      <c r="A1902" s="65" t="s">
        <v>68</v>
      </c>
      <c r="B1902" s="65" t="s">
        <v>10514</v>
      </c>
      <c r="C1902" s="65" t="s">
        <v>10515</v>
      </c>
      <c r="D1902" s="65" t="s">
        <v>1152</v>
      </c>
      <c r="E1902" s="65" t="s">
        <v>482</v>
      </c>
      <c r="F1902" s="65" t="s">
        <v>10516</v>
      </c>
      <c r="G1902" s="65" t="s">
        <v>10517</v>
      </c>
      <c r="H1902" s="65" t="s">
        <v>482</v>
      </c>
      <c r="I1902" s="65" t="s">
        <v>482</v>
      </c>
      <c r="J1902" s="65" t="s">
        <v>10518</v>
      </c>
      <c r="K1902" s="65" t="s">
        <v>482</v>
      </c>
    </row>
    <row r="1903" spans="1:11">
      <c r="A1903" s="65" t="s">
        <v>68</v>
      </c>
      <c r="B1903" s="65" t="s">
        <v>10519</v>
      </c>
      <c r="C1903" s="65" t="s">
        <v>10520</v>
      </c>
      <c r="D1903" s="65" t="s">
        <v>1152</v>
      </c>
      <c r="E1903" s="65" t="s">
        <v>482</v>
      </c>
      <c r="F1903" s="65" t="s">
        <v>10521</v>
      </c>
      <c r="G1903" s="65" t="s">
        <v>10522</v>
      </c>
      <c r="H1903" s="65" t="s">
        <v>482</v>
      </c>
      <c r="I1903" s="65" t="s">
        <v>482</v>
      </c>
      <c r="J1903" s="65" t="s">
        <v>10523</v>
      </c>
      <c r="K1903" s="65" t="s">
        <v>482</v>
      </c>
    </row>
  </sheetData>
  <printOptions gridLines="true"/>
  <pageMargins left="0.75" right="0.75" top="1" bottom="1" header="0.5" footer="0.5"/>
  <headerFooter alignWithMargins="0">
    <oddHeader>&amp;C&amp;A</oddHeader>
    <oddFooter>&amp;C页(&amp;P)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22</vt:i4>
      </vt:variant>
    </vt:vector>
  </HeadingPairs>
  <TitlesOfParts>
    <vt:vector size="22" baseType="lpstr">
      <vt:lpstr>Exp_t_Sys</vt:lpstr>
      <vt:lpstr>Exp_t_Model</vt:lpstr>
      <vt:lpstr>Exp_t_Factor</vt:lpstr>
      <vt:lpstr>Exp_t_RefCol</vt:lpstr>
      <vt:lpstr>Exp_t_RefData</vt:lpstr>
      <vt:lpstr>Exp_t_CheckDef</vt:lpstr>
      <vt:lpstr>Exp_t_ReplaceSet</vt:lpstr>
      <vt:lpstr>Exp_t_Formula</vt:lpstr>
      <vt:lpstr>Exp_t_RefRepDef</vt:lpstr>
      <vt:lpstr>审核错误</vt:lpstr>
      <vt:lpstr>封面</vt:lpstr>
      <vt:lpstr>目录</vt:lpstr>
      <vt:lpstr>L01基本情况</vt:lpstr>
      <vt:lpstr>L02-1公共预算收支（线上）</vt:lpstr>
      <vt:lpstr>L02-2公共预算收支（线下）</vt:lpstr>
      <vt:lpstr>L03总收入</vt:lpstr>
      <vt:lpstr>L04支出明细（经济）</vt:lpstr>
      <vt:lpstr>L05基金收支</vt:lpstr>
      <vt:lpstr>L06国有资本经营收支</vt:lpstr>
      <vt:lpstr>L07-1涉农资金（补贴类）</vt:lpstr>
      <vt:lpstr>L07-2涉农资金（项目类）</vt:lpstr>
      <vt:lpstr>L08村级经费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fengdu</cp:lastModifiedBy>
  <dcterms:created xsi:type="dcterms:W3CDTF">1991-10-10T11:11:32Z</dcterms:created>
  <cp:lastPrinted>2004-12-06T13:49:29Z</cp:lastPrinted>
  <dcterms:modified xsi:type="dcterms:W3CDTF">2023-12-07T17:00:49Z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2052-11.8.2.10386</vt:lpwstr>
  </property>
</Properties>
</file>