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9" activeTab="11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  <sheet name="Sheet2" sheetId="46" r:id="rId15"/>
  </sheets>
  <definedNames>
    <definedName name="_xlnm._FilterDatabase" localSheetId="1" hidden="1">'02-2020公共本级支出功能 '!$A$4:$K$499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<sst xmlns="http://schemas.openxmlformats.org/spreadsheetml/2006/main" count="1483" uniqueCount="1178">
  <si>
    <t>表1</t>
  </si>
  <si>
    <t>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</si>
  <si>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</si>
  <si>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</si>
  <si>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</si>
  <si>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</si>
  <si>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</si>
  <si>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</si>
  <si>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</si>
  <si>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</si>
  <si>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</si>
  <si>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</si>
  <si>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</si>
  <si>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</si>
  <si>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</si>
  <si>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</si>
  <si>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</si>
  <si>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</si>
  <si>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</si>
  <si>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</si>
  <si>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</si>
  <si>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</si>
  <si>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</si>
  <si>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</si>
  <si>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</si>
  <si>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</si>
  <si>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</si>
  <si>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</si>
  <si>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</si>
  <si>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</si>
  <si>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</si>
  <si>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</si>
  <si>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</si>
  <si>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</si>
  <si>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</si>
  <si>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</si>
  <si>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</si>
  <si>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</si>
  <si>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</si>
  <si>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</si>
  <si>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</si>
  <si>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</si>
  <si>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</si>
  <si>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</si>
  <si>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</si>
  <si>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</si>
  <si>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</si>
  <si>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</si>
  <si>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</si>
  <si>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</si>
  <si>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</si>
  <si>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</si>
  <si>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</si>
  <si>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</si>
  <si>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</si>
  <si>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</si>
  <si>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</si>
  <si>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</si>
  <si>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</si>
  <si>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</si>
  <si>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</si>
  <si>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</si>
  <si>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</si>
  <si>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</si>
  <si>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</si>
  <si>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</si>
  <si>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</si>
  <si>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</si>
  <si>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</si>
  <si>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</si>
  <si>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</si>
  <si>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</si>
  <si>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</si>
  <si>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</si>
  <si>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</si>
  <si>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</si>
  <si>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</si>
  <si>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</si>
  <si>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</si>
  <si>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</si>
  <si>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</si>
  <si>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</si>
  <si>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</si>
  <si>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</si>
  <si>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</si>
  <si>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</si>
  <si>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</si>
  <si>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</si>
  <si>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</si>
  <si>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</si>
  <si>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</si>
  <si>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</si>
  <si>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</si>
  <si>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</si>
  <si>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</si>
  <si>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</si>
  <si>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</si>
  <si>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</si>
  <si>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</si>
  <si>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</si>
  <si>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</si>
  <si>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</si>
  <si>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</si>
  <si>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</si>
  <si>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</si>
  <si>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</si>
  <si>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</si>
  <si>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</si>
  <si>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</si>
  <si>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</si>
  <si>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</si>
  <si>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</si>
  <si>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</si>
  <si>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</si>
  <si>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</si>
  <si>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</si>
  <si>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</si>
  <si>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</si>
  <si>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</si>
  <si>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</si>
  <si>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</si>
  <si>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</si>
  <si>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</si>
  <si>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</si>
  <si>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</si>
  <si>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</si>
  <si>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</si>
  <si>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</si>
  <si>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</si>
  <si>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</si>
  <si>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</si>
  <si>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</si>
  <si>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</si>
  <si>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</si>
  <si>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</si>
  <si>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</si>
  <si>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</si>
  <si>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</si>
  <si>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</si>
  <si>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</si>
  <si>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</si>
  <si>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</si>
  <si>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</si>
  <si>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</si>
  <si>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</si>
  <si>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</si>
  <si>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</si>
  <si>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</si>
  <si>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</si>
  <si>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</si>
  <si>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</si>
  <si>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</si>
  <si>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</si>
  <si>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</si>
  <si>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</si>
  <si>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</si>
  <si>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</si>
  <si>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</si>
  <si>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</si>
  <si>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</si>
  <si>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</si>
  <si>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</si>
  <si>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</si>
  <si>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</si>
  <si>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</si>
  <si>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</si>
  <si>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</si>
  <si>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</si>
  <si>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</si>
  <si>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</si>
  <si>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</si>
  <si>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</si>
  <si>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</si>
  <si>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</si>
  <si>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</si>
  <si>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</si>
  <si>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</si>
  <si>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</si>
  <si>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</si>
  <si>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</si>
  <si>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</si>
  <si>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</si>
  <si>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</si>
  <si>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</si>
  <si>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</si>
  <si>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</si>
  <si>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</si>
  <si>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</si>
  <si>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</si>
  <si>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</si>
  <si>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</si>
  <si>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</si>
  <si>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</si>
  <si>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</si>
  <si>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</si>
  <si>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</si>
  <si>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</si>
  <si>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</si>
  <si>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</si>
  <si>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</si>
  <si>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</si>
  <si>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</si>
  <si>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</si>
  <si>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</si>
  <si>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</si>
  <si>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</si>
  <si>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</si>
  <si>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</si>
  <si>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</si>
  <si>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</si>
  <si>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</si>
  <si>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</si>
  <si>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</si>
  <si>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</si>
  <si>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</si>
  <si>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</si>
  <si>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</si>
  <si>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</si>
  <si>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</si>
  <si>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</si>
  <si>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</si>
  <si>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</si>
  <si>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</si>
  <si>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</si>
  <si>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</si>
  <si>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</si>
  <si>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</si>
  <si>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</si>
  <si>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</si>
  <si>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</si>
  <si>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</si>
  <si>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</si>
  <si>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</si>
  <si>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</si>
  <si>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</si>
  <si>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</si>
  <si>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</si>
  <si>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</si>
  <si>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</si>
  <si>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</si>
  <si>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</si>
  <si>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</si>
  <si>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</si>
  <si>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</si>
  <si>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</si>
  <si>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</si>
  <si>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</si>
  <si>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</si>
  <si>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</si>
  <si>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</si>
  <si>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</si>
  <si>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</si>
  <si>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</si>
  <si>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</si>
  <si>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</si>
  <si>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</si>
  <si>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</si>
  <si>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</si>
  <si>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</si>
  <si>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</si>
  <si>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</si>
  <si>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</si>
  <si>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</si>
  <si>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</si>
  <si>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</si>
  <si>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</si>
  <si>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</si>
  <si>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</si>
  <si>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</si>
  <si>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</si>
  <si>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</si>
  <si>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</si>
  <si>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</si>
  <si>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</si>
  <si>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</si>
  <si>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</si>
  <si>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</si>
  <si>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</si>
  <si>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</si>
  <si>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</si>
  <si>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</si>
  <si>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</si>
  <si>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</si>
  <si>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</si>
  <si>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</si>
  <si>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</si>
  <si>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</si>
  <si>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</si>
  <si>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</si>
  <si>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</si>
  <si>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</si>
  <si>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</si>
  <si>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</si>
  <si>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</si>
  <si>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</si>
  <si>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</si>
  <si>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</si>
  <si>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</si>
  <si>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</si>
  <si>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</si>
  <si>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</si>
  <si>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</si>
  <si>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</si>
  <si>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</si>
  <si>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</si>
  <si>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</si>
  <si>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</si>
  <si>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</si>
  <si>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</si>
  <si>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</si>
  <si>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</si>
  <si>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</si>
  <si>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</si>
  <si>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</si>
  <si>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</si>
  <si>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</si>
  <si>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</si>
  <si>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</si>
  <si>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</si>
  <si>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</si>
  <si>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</si>
  <si>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</si>
  <si>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</si>
  <si>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</si>
  <si>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</si>
  <si>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</si>
  <si>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</si>
  <si>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</si>
  <si>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</si>
  <si>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</si>
  <si>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</si>
  <si>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</si>
  <si>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</si>
  <si>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</si>
  <si>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</si>
  <si>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</si>
  <si>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</si>
  <si>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</si>
  <si>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</si>
  <si>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</si>
  <si>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</si>
  <si>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</si>
  <si>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</si>
  <si>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</si>
  <si>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</si>
  <si>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</si>
  <si>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</si>
  <si>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</si>
  <si>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</si>
  <si>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</si>
  <si>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</si>
  <si>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</si>
  <si>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</si>
  <si>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</si>
  <si>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</si>
  <si>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</si>
  <si>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</si>
  <si>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</si>
  <si>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</si>
  <si>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</si>
  <si>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</si>
  <si>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</si>
  <si>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</si>
  <si>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</si>
  <si>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</si>
  <si>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</si>
  <si>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</si>
  <si>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</si>
  <si>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</si>
  <si>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</si>
  <si>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</si>
  <si>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</si>
  <si>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</si>
  <si>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</si>
  <si>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</si>
  <si>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</si>
  <si>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</si>
  <si>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</si>
  <si>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</si>
  <si>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</si>
  <si>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</si>
  <si>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</si>
  <si>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</si>
  <si>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</si>
  <si>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</si>
  <si>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</si>
  <si>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</si>
  <si>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</si>
  <si>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</si>
  <si>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</si>
  <si>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</si>
  <si>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</si>
  <si>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</si>
  <si>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</si>
  <si>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</si>
  <si>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</si>
  <si>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</si>
  <si>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</si>
  <si>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</si>
  <si>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</si>
  <si>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</si>
  <si>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</si>
  <si>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</si>
  <si>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</si>
  <si>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</si>
  <si>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</si>
  <si>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</si>
  <si>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</si>
  <si>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</si>
  <si>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</si>
  <si>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</si>
  <si>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</si>
  <si>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</si>
  <si>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</si>
  <si>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</si>
  <si>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</si>
  <si>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</si>
  <si>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</si>
  <si>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</si>
  <si>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</si>
  <si>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</si>
  <si>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</si>
  <si>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</si>
  <si>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</si>
  <si>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</si>
  <si>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</si>
  <si>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</si>
  <si>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</si>
  <si>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</si>
  <si>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</si>
  <si>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</si>
  <si>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</si>
  <si>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</si>
  <si>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</si>
  <si>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</si>
  <si>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</si>
  <si>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</si>
  <si>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</si>
  <si>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</si>
  <si>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</si>
  <si>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</si>
  <si>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</si>
  <si>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</si>
  <si>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</si>
  <si>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</si>
  <si>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</si>
  <si>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</si>
  <si>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</si>
  <si>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</si>
  <si>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</si>
  <si>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</si>
  <si>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</si>
  <si>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</si>
  <si>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</si>
  <si>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</si>
  <si>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</si>
  <si>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</si>
  <si>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</si>
  <si>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</si>
  <si>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</si>
  <si>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</si>
  <si>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</si>
  <si>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</si>
  <si>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</si>
  <si>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</si>
  <si>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</si>
  <si>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</si>
  <si>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</si>
  <si>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</si>
  <si>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</si>
  <si>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</si>
  <si>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</si>
  <si>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</si>
  <si>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</si>
  <si>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</si>
  <si>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</si>
  <si>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</si>
  <si>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</si>
  <si>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</si>
  <si>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</si>
  <si>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</si>
  <si>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</si>
  <si>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</si>
  <si>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</si>
  <si>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</si>
  <si>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</si>
  <si>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</si>
  <si>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</si>
  <si>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</si>
  <si>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</si>
  <si>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</si>
  <si>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</si>
  <si>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</si>
  <si>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</si>
  <si>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</si>
  <si>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</si>
  <si>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</si>
  <si>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</si>
  <si>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</si>
  <si>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</si>
  <si>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</si>
  <si>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</si>
  <si>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</si>
  <si>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</si>
  <si>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</si>
  <si>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</si>
  <si>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</si>
  <si>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</si>
  <si>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</si>
  <si>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</si>
  <si>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</si>
  <si>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</si>
  <si>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</si>
  <si>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</si>
  <si>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</si>
  <si>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</si>
  <si>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</si>
  <si>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</si>
  <si>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</si>
  <si>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</si>
  <si>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</si>
  <si>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</si>
  <si>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</si>
  <si>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</si>
  <si>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</si>
  <si>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</si>
  <si>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</si>
  <si>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</si>
  <si>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</si>
  <si>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</si>
  <si>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</si>
  <si>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</si>
  <si>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</si>
  <si>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</si>
  <si>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</si>
  <si>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</si>
  <si>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</si>
  <si>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</si>
  <si>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</si>
  <si>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</si>
  <si>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</si>
  <si>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</si>
  <si>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</si>
  <si>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</si>
  <si>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</si>
  <si>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</si>
  <si>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</si>
  <si>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</si>
  <si>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</si>
  <si>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</si>
  <si>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</si>
  <si>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</si>
  <si>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</si>
  <si>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</si>
  <si>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</si>
  <si>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</si>
  <si>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</si>
  <si>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</si>
  <si>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</si>
  <si>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</si>
  <si>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</si>
  <si>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</si>
  <si>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</si>
  <si>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</si>
  <si>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</si>
  <si>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</si>
  <si>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</si>
  <si>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</si>
  <si>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</si>
  <si>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</si>
  <si>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</si>
  <si>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</si>
  <si>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</si>
  <si>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</si>
  <si>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</si>
  <si>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</si>
  <si>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</si>
  <si>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</si>
  <si>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</si>
  <si>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</si>
  <si>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</si>
  <si>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</si>
  <si>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</si>
  <si>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</si>
  <si>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</si>
  <si>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</si>
  <si>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</si>
  <si>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</si>
  <si>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</si>
  <si>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</si>
  <si>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</si>
  <si>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</si>
  <si>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</si>
  <si>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</si>
  <si>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</si>
  <si>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</si>
  <si>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</si>
  <si>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</si>
  <si>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</si>
  <si>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</si>
  <si>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</si>
  <si>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</si>
  <si>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</si>
  <si>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</si>
  <si>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</si>
  <si>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</si>
  <si>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</si>
  <si>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</si>
  <si>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</si>
  <si>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</si>
  <si>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</si>
  <si>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</si>
  <si>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</si>
  <si>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</si>
  <si>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</si>
  <si>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</si>
  <si>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</si>
  <si>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</si>
  <si>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</si>
  <si>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</si>
  <si>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</si>
  <si>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</si>
  <si>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</si>
  <si>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</si>
  <si>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</si>
  <si>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</si>
  <si>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</si>
  <si>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2021年本级一般公共预算收支预算表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</si>
  <si>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</si>
  <si>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</si>
  <si>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</si>
  <si>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</si>
  <si>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</si>
  <si>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</si>
  <si>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</si>
  <si>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</si>
  <si>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</si>
  <si>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</si>
  <si>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</si>
  <si>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</si>
  <si>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</si>
  <si>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</si>
  <si>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</si>
  <si>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</si>
  <si>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</si>
  <si>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</si>
  <si>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</si>
  <si>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</si>
  <si>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</si>
  <si>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</si>
  <si>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</si>
  <si>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</si>
  <si>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</si>
  <si>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</si>
  <si>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</si>
  <si>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</si>
  <si>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</si>
  <si>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</si>
  <si>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</si>
  <si>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</si>
  <si>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</si>
  <si>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</si>
  <si>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</si>
  <si>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</si>
  <si>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</si>
  <si>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</si>
  <si>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</si>
  <si>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</si>
  <si>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</si>
  <si>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</si>
  <si>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</si>
  <si>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</si>
  <si>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</si>
  <si>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</si>
  <si>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</si>
  <si>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</si>
  <si>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</si>
  <si>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</si>
  <si>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</si>
  <si>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</si>
  <si>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</si>
  <si>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</si>
  <si>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</si>
  <si>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</si>
  <si>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</si>
  <si>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</si>
  <si>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</si>
  <si>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</si>
  <si>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</si>
  <si>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</si>
  <si>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</si>
  <si>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</si>
  <si>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</si>
  <si>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</si>
  <si>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</si>
  <si>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</si>
  <si>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</si>
  <si>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</si>
  <si>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</si>
  <si>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</si>
  <si>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</si>
  <si>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</si>
  <si>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</si>
  <si>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</si>
  <si>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</si>
  <si>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</si>
  <si>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</si>
  <si>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</si>
  <si>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</si>
  <si>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</si>
  <si>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</si>
  <si>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</si>
  <si>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</si>
  <si>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</si>
  <si>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</si>
  <si>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</si>
  <si>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</si>
  <si>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</si>
  <si>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</si>
  <si>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</si>
  <si>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</si>
  <si>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</si>
  <si>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</si>
  <si>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</si>
  <si>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</si>
  <si>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</si>
  <si>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</si>
  <si>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</si>
  <si>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</si>
  <si>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</si>
  <si>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</si>
  <si>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</si>
  <si>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</si>
  <si>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</si>
  <si>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</si>
  <si>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</si>
  <si>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</si>
  <si>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</si>
  <si>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</si>
  <si>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</si>
  <si>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</si>
  <si>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</si>
  <si>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</si>
  <si>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</si>
  <si>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</si>
  <si>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</si>
  <si>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</si>
  <si>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</si>
  <si>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</si>
  <si>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</si>
  <si>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</si>
  <si>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</si>
  <si>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</si>
  <si>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</si>
  <si>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</si>
  <si>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</si>
  <si>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</si>
  <si>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</si>
  <si>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</si>
  <si>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</si>
  <si>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</si>
  <si>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</si>
  <si>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</si>
  <si>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</si>
  <si>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</si>
  <si>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</si>
  <si>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</si>
  <si>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</si>
  <si>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</si>
  <si>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</si>
  <si>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</si>
  <si>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</si>
  <si>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</si>
  <si>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</si>
  <si>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</si>
  <si>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</si>
  <si>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</si>
  <si>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</si>
  <si>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</si>
  <si>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</si>
  <si>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</si>
  <si>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</si>
  <si>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</si>
  <si>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</si>
  <si>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</si>
  <si>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</si>
  <si>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</si>
  <si>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</si>
  <si>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</si>
  <si>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</si>
  <si>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</si>
  <si>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</si>
  <si>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</si>
  <si>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</si>
  <si>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</si>
  <si>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</si>
  <si>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</si>
  <si>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</si>
  <si>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</si>
  <si>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</si>
  <si>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</si>
  <si>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</si>
  <si>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</si>
  <si>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</si>
  <si>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</si>
  <si>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</si>
  <si>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</si>
  <si>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</si>
  <si>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</si>
  <si>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</si>
  <si>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</si>
  <si>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</si>
  <si>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</si>
  <si>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</si>
  <si>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</si>
  <si>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</si>
  <si>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</si>
  <si>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</si>
  <si>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</si>
  <si>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</si>
  <si>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</si>
  <si>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</si>
  <si>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</si>
  <si>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</si>
  <si>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</si>
  <si>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</si>
  <si>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</si>
  <si>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</si>
  <si>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</si>
  <si>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</si>
  <si>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</si>
  <si>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</si>
  <si>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</si>
  <si>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</si>
  <si>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</si>
  <si>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</si>
  <si>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</si>
  <si>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</si>
  <si>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</si>
  <si>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</si>
  <si>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</si>
  <si>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</si>
  <si>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</si>
  <si>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</si>
  <si>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</si>
  <si>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</si>
  <si>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</si>
  <si>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</si>
  <si>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</si>
  <si>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</si>
  <si>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</si>
  <si>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</si>
  <si>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</si>
  <si>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</si>
  <si>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</si>
  <si>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</si>
  <si>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</si>
  <si>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</si>
  <si>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</si>
  <si>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</si>
  <si>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</si>
  <si>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</si>
  <si>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</si>
  <si>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</si>
  <si>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</si>
  <si>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</si>
  <si>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</si>
  <si>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</si>
  <si>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</si>
  <si>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</si>
  <si>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</si>
  <si>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</si>
  <si>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</si>
  <si>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</si>
  <si>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</si>
  <si>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</si>
  <si>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</si>
  <si>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</si>
  <si>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</si>
  <si>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</si>
  <si>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</si>
  <si>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</si>
  <si>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</si>
  <si>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</si>
  <si>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</si>
  <si>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</si>
  <si>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</si>
  <si>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</si>
  <si>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</si>
  <si>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</si>
  <si>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</si>
  <si>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</si>
  <si>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</si>
  <si>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</si>
  <si>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</si>
  <si>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</si>
  <si>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</si>
  <si>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</si>
  <si>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</si>
  <si>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</si>
  <si>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</si>
  <si>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</si>
  <si>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</si>
  <si>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</si>
  <si>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</si>
  <si>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</si>
  <si>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</si>
  <si>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</si>
  <si>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</si>
  <si>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</si>
  <si>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</si>
  <si>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</si>
  <si>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</si>
  <si>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</si>
  <si>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</si>
  <si>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</si>
  <si>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</si>
  <si>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</si>
  <si>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</si>
  <si>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</si>
  <si>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</si>
  <si>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</si>
  <si>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</si>
  <si>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</si>
  <si>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</si>
  <si>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</si>
  <si>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</si>
  <si>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</si>
  <si>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</si>
  <si>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</si>
  <si>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</si>
  <si>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</si>
  <si>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</si>
  <si>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</si>
  <si>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</si>
  <si>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</si>
  <si>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</si>
  <si>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</si>
  <si>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</si>
  <si>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</si>
  <si>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</si>
  <si>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</si>
  <si>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</si>
  <si>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</si>
  <si>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</si>
  <si>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</si>
  <si>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</si>
  <si>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</si>
  <si>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</si>
  <si>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</si>
  <si>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</si>
  <si>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</si>
  <si>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</si>
  <si>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</si>
  <si>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</si>
  <si>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</si>
  <si>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</si>
  <si>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</si>
  <si>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</si>
  <si>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</si>
  <si>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</si>
  <si>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</si>
  <si>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</si>
  <si>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</si>
  <si>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</si>
  <si>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</si>
  <si>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</si>
  <si>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</si>
  <si>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</si>
  <si>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</si>
  <si>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</si>
  <si>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</si>
  <si>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</si>
  <si>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</si>
  <si>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</si>
  <si>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</si>
  <si>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</si>
  <si>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</si>
  <si>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</si>
  <si>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</si>
  <si>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</si>
  <si>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</si>
  <si>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</si>
  <si>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</si>
  <si>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</si>
  <si>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</si>
  <si>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</si>
  <si>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</si>
  <si>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</si>
  <si>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</si>
  <si>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</si>
  <si>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</si>
  <si>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</si>
  <si>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</si>
  <si>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</si>
  <si>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</si>
  <si>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</si>
  <si>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</si>
  <si>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</si>
  <si>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</si>
  <si>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</si>
  <si>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</si>
  <si>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</si>
  <si>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</si>
  <si>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</si>
  <si>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</si>
  <si>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</si>
  <si>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</si>
  <si>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</si>
  <si>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</si>
  <si>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</si>
  <si>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</si>
  <si>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</si>
  <si>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</si>
  <si>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</si>
  <si>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</si>
  <si>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</si>
  <si>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</si>
  <si>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</si>
  <si>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</si>
  <si>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</si>
  <si>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</si>
  <si>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</si>
  <si>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</si>
  <si>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</si>
  <si>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</si>
  <si>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</si>
  <si>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</si>
  <si>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</si>
  <si>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</si>
  <si>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</si>
  <si>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</si>
  <si>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</si>
  <si>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</si>
  <si>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</si>
  <si>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</si>
  <si>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</si>
  <si>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</si>
  <si>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</si>
  <si>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</si>
  <si>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</si>
  <si>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</si>
  <si>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</si>
  <si>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</si>
  <si>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</si>
  <si>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</si>
  <si>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</si>
  <si>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</si>
  <si>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</si>
  <si>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</si>
  <si>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</si>
  <si>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</si>
  <si>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</si>
  <si>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</si>
  <si>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</si>
  <si>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</si>
  <si>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</si>
  <si>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</si>
  <si>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</si>
  <si>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</si>
  <si>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</si>
  <si>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</si>
  <si>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</si>
  <si>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</si>
  <si>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</si>
  <si>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</si>
  <si>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</si>
  <si>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</si>
  <si>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</si>
  <si>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</si>
  <si>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</si>
  <si>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</si>
  <si>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</si>
  <si>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</si>
  <si>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</si>
  <si>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</si>
  <si>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</si>
  <si>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</si>
  <si>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</si>
  <si>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</si>
  <si>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</si>
  <si>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</si>
  <si>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</si>
  <si>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</si>
  <si>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</si>
  <si>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</si>
  <si>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</si>
  <si>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</si>
  <si>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</si>
  <si>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</si>
  <si>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</si>
  <si>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</si>
  <si>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</si>
  <si>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</si>
  <si>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</si>
  <si>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</si>
  <si>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</si>
  <si>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</si>
  <si>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</si>
  <si>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</si>
  <si>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</si>
  <si>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</si>
  <si>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</si>
  <si>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</si>
  <si>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</si>
  <si>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</si>
  <si>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</si>
  <si>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</si>
  <si>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</si>
  <si>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</si>
  <si>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</si>
  <si>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</si>
  <si>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</si>
  <si>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</si>
  <si>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</si>
  <si>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</si>
  <si>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</si>
  <si>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</si>
  <si>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</si>
  <si>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</si>
  <si>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</si>
  <si>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</si>
  <si>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</si>
  <si>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</si>
  <si>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</si>
  <si>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</si>
  <si>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</si>
  <si>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</si>
  <si>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</si>
  <si>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</si>
  <si>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</si>
  <si>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</si>
  <si>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</si>
  <si>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</si>
  <si>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</si>
  <si>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</si>
  <si>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</si>
  <si>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</si>
  <si>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</si>
  <si>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</si>
  <si>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</si>
  <si>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</si>
  <si>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</si>
  <si>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</si>
  <si>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</si>
  <si>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</si>
  <si>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</si>
  <si>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</si>
  <si>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</si>
  <si>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</si>
  <si>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</si>
  <si>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</si>
  <si>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</si>
  <si>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</si>
  <si>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</si>
  <si>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</si>
  <si>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</si>
  <si>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</si>
  <si>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</si>
  <si>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</si>
  <si>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</si>
  <si>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</si>
  <si>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</si>
  <si>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</si>
  <si>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</si>
  <si>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</si>
  <si>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注：本表详细反映2021年政府性基金预算本级支出安排情况，按《中华人民共和国预算法》要求细化到功能分类项级科目。</t>
  </si>
  <si>
    <t>表13</t>
  </si>
  <si>
    <t xml:space="preserve">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</si>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</sst>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#,##0.00_ "/>
    <numFmt numFmtId="183" formatCode="0.00_ "/>
    <numFmt numFmtId="184" formatCode="0.0_ "/>
    <numFmt numFmtId="185" formatCode="0.00_);[Red]\(0.00\)"/>
  </numFmts>
  <fonts count="7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3" borderId="9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" borderId="12" applyNumberFormat="0" applyAlignment="0" applyProtection="0">
      <alignment vertical="center"/>
    </xf>
    <xf numFmtId="0" fontId="62" fillId="5" borderId="13" applyNumberFormat="0" applyAlignment="0" applyProtection="0">
      <alignment vertical="center"/>
    </xf>
    <xf numFmtId="0" fontId="63" fillId="5" borderId="12" applyNumberFormat="0" applyAlignment="0" applyProtection="0">
      <alignment vertical="center"/>
    </xf>
    <xf numFmtId="0" fontId="64" fillId="6" borderId="14" applyNumberFormat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0" fillId="0" borderId="0"/>
    <xf numFmtId="0" fontId="18" fillId="0" borderId="0"/>
    <xf numFmtId="0" fontId="18" fillId="0" borderId="0"/>
    <xf numFmtId="0" fontId="48" fillId="0" borderId="0">
      <alignment vertical="center"/>
    </xf>
    <xf numFmtId="0" fontId="48" fillId="0" borderId="0">
      <alignment vertical="center"/>
    </xf>
    <xf numFmtId="0" fontId="20" fillId="0" borderId="0"/>
    <xf numFmtId="0" fontId="20" fillId="0" borderId="0"/>
    <xf numFmtId="41" fontId="18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1" fillId="0" borderId="0" xfId="56" applyFont="1">
      <alignment vertical="center"/>
    </xf>
    <xf numFmtId="0" fontId="2" fillId="0" borderId="0" xfId="51" applyFont="1" applyAlignment="1">
      <alignment horizontal="left" vertical="center"/>
    </xf>
    <xf numFmtId="0" fontId="1" fillId="0" borderId="0" xfId="52" applyFont="1" applyAlignment="1"/>
    <xf numFmtId="0" fontId="3" fillId="0" borderId="0" xfId="51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>
      <alignment vertical="center"/>
    </xf>
    <xf numFmtId="0" fontId="5" fillId="0" borderId="0" xfId="51" applyFont="1" applyAlignment="1">
      <alignment horizontal="right" vertical="center"/>
    </xf>
    <xf numFmtId="0" fontId="4" fillId="0" borderId="2" xfId="57" applyFont="1" applyBorder="1" applyAlignment="1">
      <alignment horizontal="center" vertical="center"/>
    </xf>
    <xf numFmtId="176" fontId="4" fillId="0" borderId="2" xfId="57" applyNumberFormat="1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/>
    </xf>
    <xf numFmtId="0" fontId="6" fillId="0" borderId="2" xfId="49" applyFont="1" applyBorder="1" applyAlignment="1">
      <alignment horizontal="left" vertical="center"/>
    </xf>
    <xf numFmtId="176" fontId="5" fillId="0" borderId="2" xfId="51" applyNumberFormat="1" applyFont="1" applyBorder="1">
      <alignment vertical="center"/>
    </xf>
    <xf numFmtId="177" fontId="8" fillId="0" borderId="2" xfId="0" applyNumberFormat="1" applyFont="1" applyBorder="1" applyAlignment="1">
      <alignment vertical="center"/>
    </xf>
    <xf numFmtId="176" fontId="5" fillId="0" borderId="2" xfId="51" applyNumberFormat="1" applyFont="1" applyBorder="1" applyAlignment="1">
      <alignment horizontal="left" vertical="center" indent="1"/>
    </xf>
    <xf numFmtId="0" fontId="1" fillId="0" borderId="2" xfId="56" applyFont="1" applyBorder="1">
      <alignment vertical="center"/>
    </xf>
    <xf numFmtId="0" fontId="5" fillId="0" borderId="2" xfId="51" applyFont="1" applyBorder="1">
      <alignment vertical="center"/>
    </xf>
    <xf numFmtId="176" fontId="9" fillId="0" borderId="2" xfId="51" applyNumberFormat="1" applyBorder="1">
      <alignment vertical="center"/>
    </xf>
    <xf numFmtId="178" fontId="10" fillId="0" borderId="2" xfId="56" applyNumberFormat="1" applyFont="1" applyBorder="1" applyAlignment="1">
      <alignment horizontal="center" vertical="center"/>
    </xf>
    <xf numFmtId="0" fontId="9" fillId="0" borderId="3" xfId="58" applyBorder="1" applyAlignment="1">
      <alignment horizontal="left" vertical="center" wrapText="1"/>
    </xf>
    <xf numFmtId="0" fontId="9" fillId="0" borderId="0" xfId="52" applyAlignment="1"/>
    <xf numFmtId="179" fontId="9" fillId="0" borderId="0" xfId="52" applyNumberFormat="1" applyAlignment="1">
      <alignment horizontal="center" vertical="center"/>
    </xf>
    <xf numFmtId="179" fontId="9" fillId="0" borderId="0" xfId="52" applyNumberFormat="1" applyAlignment="1"/>
    <xf numFmtId="0" fontId="2" fillId="2" borderId="0" xfId="51" applyFont="1" applyFill="1" applyAlignment="1">
      <alignment horizontal="left" vertical="center"/>
    </xf>
    <xf numFmtId="179" fontId="9" fillId="2" borderId="0" xfId="52" applyNumberFormat="1" applyFill="1" applyAlignment="1"/>
    <xf numFmtId="0" fontId="3" fillId="2" borderId="0" xfId="51" applyFont="1" applyFill="1" applyAlignment="1">
      <alignment horizontal="center" vertical="center"/>
    </xf>
    <xf numFmtId="0" fontId="9" fillId="2" borderId="0" xfId="52" applyFill="1">
      <alignment vertical="center"/>
    </xf>
    <xf numFmtId="179" fontId="10" fillId="2" borderId="0" xfId="52" applyNumberFormat="1" applyFont="1" applyFill="1" applyAlignment="1">
      <alignment horizontal="center" vertical="center"/>
    </xf>
    <xf numFmtId="179" fontId="1" fillId="2" borderId="0" xfId="52" applyNumberFormat="1" applyFont="1" applyFill="1" applyAlignment="1"/>
    <xf numFmtId="179" fontId="5" fillId="2" borderId="0" xfId="52" applyNumberFormat="1" applyFont="1" applyFill="1" applyAlignment="1">
      <alignment horizontal="right" vertical="center"/>
    </xf>
    <xf numFmtId="0" fontId="4" fillId="2" borderId="2" xfId="57" applyFont="1" applyFill="1" applyBorder="1" applyAlignment="1">
      <alignment horizontal="center" vertical="center"/>
    </xf>
    <xf numFmtId="179" fontId="4" fillId="2" borderId="2" xfId="57" applyNumberFormat="1" applyFont="1" applyFill="1" applyBorder="1" applyAlignment="1">
      <alignment horizontal="center" vertical="center"/>
    </xf>
    <xf numFmtId="179" fontId="11" fillId="2" borderId="2" xfId="0" applyNumberFormat="1" applyFont="1" applyFill="1" applyBorder="1" applyAlignment="1">
      <alignment vertical="center"/>
    </xf>
    <xf numFmtId="179" fontId="12" fillId="2" borderId="2" xfId="0" applyNumberFormat="1" applyFont="1" applyFill="1" applyBorder="1" applyAlignment="1">
      <alignment vertical="center"/>
    </xf>
    <xf numFmtId="0" fontId="4" fillId="2" borderId="2" xfId="52" applyFont="1" applyFill="1" applyBorder="1">
      <alignment vertical="center"/>
    </xf>
    <xf numFmtId="179" fontId="4" fillId="2" borderId="2" xfId="52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79" fontId="8" fillId="2" borderId="2" xfId="0" applyNumberFormat="1" applyFont="1" applyFill="1" applyBorder="1" applyAlignment="1">
      <alignment vertical="center"/>
    </xf>
    <xf numFmtId="179" fontId="8" fillId="0" borderId="2" xfId="0" applyNumberFormat="1" applyFont="1" applyBorder="1" applyAlignment="1">
      <alignment wrapText="1"/>
    </xf>
    <xf numFmtId="177" fontId="1" fillId="0" borderId="0" xfId="52" applyNumberFormat="1" applyFont="1" applyAlignment="1"/>
    <xf numFmtId="179" fontId="8" fillId="0" borderId="2" xfId="0" applyNumberFormat="1" applyFont="1" applyBorder="1" applyAlignment="1">
      <alignment horizontal="left" wrapText="1"/>
    </xf>
    <xf numFmtId="0" fontId="5" fillId="2" borderId="2" xfId="52" applyFont="1" applyFill="1" applyBorder="1">
      <alignment vertical="center"/>
    </xf>
    <xf numFmtId="179" fontId="10" fillId="2" borderId="2" xfId="67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2" applyNumberFormat="1" applyFont="1" applyAlignment="1"/>
    <xf numFmtId="0" fontId="9" fillId="2" borderId="0" xfId="58" applyFill="1" applyAlignment="1">
      <alignment horizontal="left" vertical="center" wrapText="1"/>
    </xf>
    <xf numFmtId="0" fontId="1" fillId="0" borderId="0" xfId="0" applyFont="1"/>
    <xf numFmtId="180" fontId="1" fillId="0" borderId="0" xfId="0" applyNumberFormat="1" applyFont="1" applyAlignment="1">
      <alignment vertical="center" wrapText="1"/>
    </xf>
    <xf numFmtId="179" fontId="13" fillId="0" borderId="0" xfId="0" applyNumberFormat="1" applyFont="1" applyAlignment="1">
      <alignment horizontal="right"/>
    </xf>
    <xf numFmtId="0" fontId="14" fillId="0" borderId="0" xfId="51" applyFont="1" applyAlignment="1">
      <alignment horizontal="center" vertical="center"/>
    </xf>
    <xf numFmtId="0" fontId="9" fillId="0" borderId="1" xfId="51" applyBorder="1" applyAlignment="1">
      <alignment horizontal="center" vertical="center" wrapText="1"/>
    </xf>
    <xf numFmtId="179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79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9" fillId="0" borderId="2" xfId="58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80" fontId="1" fillId="0" borderId="0" xfId="0" applyNumberFormat="1" applyFont="1"/>
    <xf numFmtId="180" fontId="1" fillId="0" borderId="0" xfId="0" applyNumberFormat="1" applyFont="1" applyAlignment="1">
      <alignment vertical="center"/>
    </xf>
    <xf numFmtId="180" fontId="13" fillId="0" borderId="0" xfId="0" applyNumberFormat="1" applyFont="1" applyAlignment="1">
      <alignment horizontal="right"/>
    </xf>
    <xf numFmtId="180" fontId="2" fillId="0" borderId="0" xfId="51" applyNumberFormat="1" applyFont="1" applyAlignment="1">
      <alignment horizontal="left" vertical="center"/>
    </xf>
    <xf numFmtId="0" fontId="9" fillId="0" borderId="1" xfId="51" applyBorder="1" applyAlignment="1">
      <alignment horizontal="center" vertical="center"/>
    </xf>
    <xf numFmtId="180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/>
    <xf numFmtId="180" fontId="4" fillId="2" borderId="2" xfId="0" applyNumberFormat="1" applyFont="1" applyFill="1" applyBorder="1" applyAlignment="1">
      <alignment vertical="center"/>
    </xf>
    <xf numFmtId="180" fontId="8" fillId="2" borderId="2" xfId="0" applyNumberFormat="1" applyFont="1" applyFill="1" applyBorder="1" applyAlignment="1">
      <alignment vertical="center"/>
    </xf>
    <xf numFmtId="180" fontId="8" fillId="0" borderId="2" xfId="0" applyNumberFormat="1" applyFont="1" applyBorder="1" applyAlignment="1">
      <alignment vertical="center"/>
    </xf>
    <xf numFmtId="180" fontId="0" fillId="0" borderId="2" xfId="0" applyNumberFormat="1" applyBorder="1"/>
    <xf numFmtId="180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0" fontId="15" fillId="0" borderId="2" xfId="0" applyNumberFormat="1" applyFont="1" applyBorder="1" applyAlignment="1">
      <alignment vertical="center"/>
    </xf>
    <xf numFmtId="180" fontId="1" fillId="2" borderId="2" xfId="0" applyNumberFormat="1" applyFont="1" applyFill="1" applyBorder="1"/>
    <xf numFmtId="180" fontId="4" fillId="2" borderId="2" xfId="0" applyNumberFormat="1" applyFont="1" applyFill="1" applyBorder="1" applyAlignment="1">
      <alignment horizontal="left" vertical="center"/>
    </xf>
    <xf numFmtId="180" fontId="13" fillId="0" borderId="2" xfId="0" applyNumberFormat="1" applyFont="1" applyBorder="1" applyAlignment="1">
      <alignment horizontal="right" vertical="center"/>
    </xf>
    <xf numFmtId="180" fontId="13" fillId="2" borderId="2" xfId="0" applyNumberFormat="1" applyFont="1" applyFill="1" applyBorder="1" applyAlignment="1">
      <alignment horizontal="right" vertical="center"/>
    </xf>
    <xf numFmtId="0" fontId="16" fillId="0" borderId="2" xfId="53" applyFont="1" applyBorder="1">
      <alignment vertical="center"/>
    </xf>
    <xf numFmtId="180" fontId="16" fillId="0" borderId="2" xfId="53" applyNumberFormat="1" applyFont="1" applyBorder="1">
      <alignment vertical="center"/>
    </xf>
    <xf numFmtId="0" fontId="9" fillId="0" borderId="0" xfId="58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1" fontId="18" fillId="0" borderId="0" xfId="1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51" applyAlignment="1">
      <alignment horizontal="right" vertical="center"/>
    </xf>
    <xf numFmtId="181" fontId="5" fillId="0" borderId="0" xfId="1" applyNumberFormat="1" applyFont="1" applyBorder="1" applyAlignment="1">
      <alignment horizontal="right" vertical="center"/>
    </xf>
    <xf numFmtId="0" fontId="4" fillId="0" borderId="2" xfId="60" applyFont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182" fontId="19" fillId="2" borderId="2" xfId="1" applyNumberFormat="1" applyFont="1" applyFill="1" applyBorder="1" applyAlignment="1">
      <alignment horizontal="right" vertical="center"/>
    </xf>
    <xf numFmtId="182" fontId="0" fillId="0" borderId="2" xfId="1" applyNumberFormat="1" applyFont="1" applyFill="1" applyBorder="1" applyAlignment="1"/>
    <xf numFmtId="0" fontId="0" fillId="0" borderId="0" xfId="0" applyAlignment="1">
      <alignment horizontal="left" indent="1"/>
    </xf>
    <xf numFmtId="181" fontId="0" fillId="0" borderId="0" xfId="1" applyNumberFormat="1" applyFont="1" applyFill="1" applyBorder="1" applyAlignment="1"/>
    <xf numFmtId="0" fontId="9" fillId="2" borderId="0" xfId="53" applyFill="1" applyAlignment="1">
      <alignment horizontal="left" vertical="center" wrapText="1"/>
    </xf>
    <xf numFmtId="0" fontId="20" fillId="0" borderId="0" xfId="65" applyAlignment="1" applyProtection="1">
      <alignment vertical="center" wrapText="1"/>
      <protection locked="0"/>
    </xf>
    <xf numFmtId="0" fontId="20" fillId="0" borderId="0" xfId="65" applyAlignment="1" applyProtection="1">
      <alignment vertical="center"/>
      <protection locked="0"/>
    </xf>
    <xf numFmtId="181" fontId="20" fillId="0" borderId="0" xfId="1" applyNumberFormat="1" applyFont="1" applyFill="1" applyAlignment="1" applyProtection="1">
      <alignment vertical="center"/>
      <protection locked="0"/>
    </xf>
    <xf numFmtId="0" fontId="21" fillId="0" borderId="0" xfId="53" applyFont="1" applyAlignment="1">
      <alignment horizontal="center" vertical="center"/>
    </xf>
    <xf numFmtId="0" fontId="9" fillId="2" borderId="1" xfId="53" applyFill="1" applyBorder="1" applyAlignment="1">
      <alignment horizontal="center" vertical="center"/>
    </xf>
    <xf numFmtId="181" fontId="5" fillId="2" borderId="0" xfId="1" applyNumberFormat="1" applyFont="1" applyFill="1" applyBorder="1" applyAlignment="1">
      <alignment horizontal="right" vertical="center"/>
    </xf>
    <xf numFmtId="0" fontId="4" fillId="2" borderId="2" xfId="53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22" fillId="0" borderId="2" xfId="0" applyNumberFormat="1" applyFont="1" applyBorder="1" applyAlignment="1">
      <alignment vertical="center"/>
    </xf>
    <xf numFmtId="182" fontId="22" fillId="0" borderId="2" xfId="1" applyNumberFormat="1" applyFont="1" applyFill="1" applyBorder="1" applyAlignment="1" applyProtection="1">
      <alignment horizontal="right" vertical="center"/>
    </xf>
    <xf numFmtId="182" fontId="23" fillId="0" borderId="2" xfId="1" applyNumberFormat="1" applyFont="1" applyFill="1" applyBorder="1" applyAlignment="1">
      <alignment horizontal="right" vertical="center"/>
    </xf>
    <xf numFmtId="0" fontId="8" fillId="0" borderId="0" xfId="53" applyFont="1" applyAlignment="1">
      <alignment horizontal="left" vertical="center" wrapText="1"/>
    </xf>
    <xf numFmtId="0" fontId="9" fillId="0" borderId="0" xfId="53" applyAlignment="1">
      <alignment horizontal="left" vertical="center" wrapText="1"/>
    </xf>
    <xf numFmtId="0" fontId="17" fillId="0" borderId="0" xfId="53" applyFont="1">
      <alignment vertical="center"/>
    </xf>
    <xf numFmtId="0" fontId="18" fillId="0" borderId="0" xfId="53" applyFont="1">
      <alignment vertical="center"/>
    </xf>
    <xf numFmtId="179" fontId="18" fillId="0" borderId="0" xfId="53" applyNumberFormat="1" applyFont="1">
      <alignment vertical="center"/>
    </xf>
    <xf numFmtId="0" fontId="24" fillId="0" borderId="0" xfId="53" applyFont="1" applyAlignment="1">
      <alignment horizontal="center" vertical="top"/>
    </xf>
    <xf numFmtId="0" fontId="9" fillId="0" borderId="1" xfId="53" applyBorder="1" applyAlignment="1">
      <alignment horizontal="right" vertical="center"/>
    </xf>
    <xf numFmtId="0" fontId="18" fillId="0" borderId="0" xfId="53" applyFont="1" applyAlignment="1">
      <alignment horizontal="right" vertical="top"/>
    </xf>
    <xf numFmtId="0" fontId="4" fillId="0" borderId="2" xfId="61" applyFont="1" applyBorder="1" applyAlignment="1">
      <alignment horizontal="center" vertical="center"/>
    </xf>
    <xf numFmtId="179" fontId="4" fillId="0" borderId="2" xfId="65" applyNumberFormat="1" applyFont="1" applyBorder="1" applyAlignment="1" applyProtection="1">
      <alignment horizontal="center" vertical="center" wrapText="1"/>
      <protection locked="0"/>
    </xf>
    <xf numFmtId="0" fontId="12" fillId="0" borderId="0" xfId="53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82" fontId="7" fillId="0" borderId="2" xfId="0" applyNumberFormat="1" applyFont="1" applyBorder="1" applyAlignment="1">
      <alignment horizontal="right" vertical="center"/>
    </xf>
    <xf numFmtId="182" fontId="0" fillId="0" borderId="2" xfId="0" applyNumberFormat="1" applyBorder="1"/>
    <xf numFmtId="0" fontId="9" fillId="0" borderId="0" xfId="53">
      <alignment vertical="center"/>
    </xf>
    <xf numFmtId="179" fontId="9" fillId="0" borderId="0" xfId="53" applyNumberFormat="1">
      <alignment vertical="center"/>
    </xf>
    <xf numFmtId="10" fontId="9" fillId="0" borderId="0" xfId="53" applyNumberFormat="1">
      <alignment vertical="center"/>
    </xf>
    <xf numFmtId="0" fontId="25" fillId="0" borderId="0" xfId="53" applyFont="1" applyAlignment="1">
      <alignment horizontal="center" vertical="center"/>
    </xf>
    <xf numFmtId="179" fontId="25" fillId="0" borderId="0" xfId="53" applyNumberFormat="1" applyFont="1" applyAlignment="1">
      <alignment horizontal="center" vertical="center"/>
    </xf>
    <xf numFmtId="10" fontId="25" fillId="0" borderId="0" xfId="53" applyNumberFormat="1" applyFont="1" applyAlignment="1">
      <alignment horizontal="center" vertical="center"/>
    </xf>
    <xf numFmtId="0" fontId="9" fillId="0" borderId="1" xfId="51" applyBorder="1" applyAlignment="1">
      <alignment horizontal="right" vertical="center"/>
    </xf>
    <xf numFmtId="0" fontId="4" fillId="0" borderId="2" xfId="53" applyFont="1" applyBorder="1" applyAlignment="1">
      <alignment horizontal="center" vertical="center"/>
    </xf>
    <xf numFmtId="10" fontId="4" fillId="0" borderId="2" xfId="65" applyNumberFormat="1" applyFont="1" applyBorder="1" applyAlignment="1" applyProtection="1">
      <alignment horizontal="center" vertical="center" wrapText="1"/>
      <protection locked="0"/>
    </xf>
    <xf numFmtId="182" fontId="26" fillId="0" borderId="2" xfId="53" applyNumberFormat="1" applyFont="1" applyBorder="1">
      <alignment vertical="center"/>
    </xf>
    <xf numFmtId="0" fontId="4" fillId="0" borderId="2" xfId="64" applyFont="1" applyBorder="1" applyAlignment="1" applyProtection="1">
      <alignment horizontal="left" vertical="center" wrapText="1"/>
      <protection locked="0"/>
    </xf>
    <xf numFmtId="10" fontId="27" fillId="0" borderId="2" xfId="53" applyNumberFormat="1" applyFont="1" applyBorder="1" applyAlignment="1">
      <alignment horizontal="right" vertical="center"/>
    </xf>
    <xf numFmtId="10" fontId="16" fillId="0" borderId="2" xfId="53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2" fontId="28" fillId="0" borderId="2" xfId="0" applyNumberFormat="1" applyFont="1" applyBorder="1" applyAlignment="1">
      <alignment vertical="center"/>
    </xf>
    <xf numFmtId="10" fontId="16" fillId="0" borderId="6" xfId="53" applyNumberFormat="1" applyFont="1" applyBorder="1" applyAlignment="1">
      <alignment horizontal="right" vertical="center"/>
    </xf>
    <xf numFmtId="182" fontId="16" fillId="0" borderId="2" xfId="53" applyNumberFormat="1" applyFont="1" applyBorder="1" applyAlignment="1">
      <alignment horizontal="right" vertical="center"/>
    </xf>
    <xf numFmtId="183" fontId="16" fillId="0" borderId="2" xfId="53" applyNumberFormat="1" applyFont="1" applyBorder="1" applyAlignment="1">
      <alignment horizontal="right" vertical="center"/>
    </xf>
    <xf numFmtId="182" fontId="9" fillId="0" borderId="0" xfId="53" applyNumberFormat="1">
      <alignment vertical="center"/>
    </xf>
    <xf numFmtId="0" fontId="29" fillId="0" borderId="2" xfId="0" applyFont="1" applyBorder="1" applyAlignment="1">
      <alignment vertical="center"/>
    </xf>
    <xf numFmtId="10" fontId="26" fillId="0" borderId="2" xfId="53" applyNumberFormat="1" applyFont="1" applyBorder="1" applyAlignment="1">
      <alignment horizontal="right" vertical="center"/>
    </xf>
    <xf numFmtId="183" fontId="26" fillId="0" borderId="2" xfId="53" applyNumberFormat="1" applyFont="1" applyBorder="1" applyAlignment="1">
      <alignment horizontal="right" vertical="center"/>
    </xf>
    <xf numFmtId="183" fontId="9" fillId="0" borderId="2" xfId="53" applyNumberFormat="1" applyBorder="1">
      <alignment vertical="center"/>
    </xf>
    <xf numFmtId="3" fontId="8" fillId="0" borderId="2" xfId="0" applyNumberFormat="1" applyFont="1" applyBorder="1" applyAlignment="1">
      <alignment vertical="center"/>
    </xf>
    <xf numFmtId="183" fontId="16" fillId="0" borderId="2" xfId="53" applyNumberFormat="1" applyFont="1" applyBorder="1">
      <alignment vertical="center"/>
    </xf>
    <xf numFmtId="0" fontId="8" fillId="0" borderId="2" xfId="53" applyFont="1" applyBorder="1">
      <alignment vertical="center"/>
    </xf>
    <xf numFmtId="182" fontId="5" fillId="0" borderId="2" xfId="51" applyNumberFormat="1" applyFont="1" applyBorder="1" applyAlignment="1">
      <alignment horizontal="right" vertical="center"/>
    </xf>
    <xf numFmtId="0" fontId="16" fillId="2" borderId="2" xfId="53" applyFont="1" applyFill="1" applyBorder="1">
      <alignment vertical="center"/>
    </xf>
    <xf numFmtId="0" fontId="8" fillId="2" borderId="2" xfId="53" applyFont="1" applyFill="1" applyBorder="1">
      <alignment vertical="center"/>
    </xf>
    <xf numFmtId="10" fontId="9" fillId="0" borderId="2" xfId="53" applyNumberFormat="1" applyBorder="1">
      <alignment vertical="center"/>
    </xf>
    <xf numFmtId="0" fontId="9" fillId="0" borderId="2" xfId="53" applyBorder="1">
      <alignment vertical="center"/>
    </xf>
    <xf numFmtId="10" fontId="9" fillId="0" borderId="3" xfId="53" applyNumberFormat="1" applyBorder="1">
      <alignment vertical="center"/>
    </xf>
    <xf numFmtId="0" fontId="9" fillId="0" borderId="3" xfId="53" applyBorder="1">
      <alignment vertical="center"/>
    </xf>
    <xf numFmtId="179" fontId="16" fillId="0" borderId="3" xfId="53" applyNumberFormat="1" applyFont="1" applyBorder="1" applyAlignment="1">
      <alignment horizontal="right" vertical="center"/>
    </xf>
    <xf numFmtId="10" fontId="16" fillId="0" borderId="3" xfId="53" applyNumberFormat="1" applyFont="1" applyBorder="1">
      <alignment vertical="center"/>
    </xf>
    <xf numFmtId="0" fontId="9" fillId="0" borderId="3" xfId="53" applyBorder="1" applyAlignment="1">
      <alignment horizontal="left" vertical="center" wrapText="1"/>
    </xf>
    <xf numFmtId="0" fontId="30" fillId="0" borderId="0" xfId="51" applyFont="1" applyAlignment="1">
      <alignment horizontal="left" vertical="center"/>
    </xf>
    <xf numFmtId="0" fontId="31" fillId="0" borderId="0" xfId="51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9" fillId="0" borderId="0" xfId="5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4" fillId="0" borderId="2" xfId="65" applyFont="1" applyBorder="1" applyAlignment="1" applyProtection="1">
      <alignment horizontal="center" vertical="center" wrapText="1"/>
      <protection locked="0"/>
    </xf>
    <xf numFmtId="0" fontId="32" fillId="0" borderId="2" xfId="51" applyFont="1" applyBorder="1" applyAlignment="1">
      <alignment horizontal="center" vertical="center"/>
    </xf>
    <xf numFmtId="179" fontId="33" fillId="0" borderId="2" xfId="51" applyNumberFormat="1" applyFont="1" applyBorder="1">
      <alignment vertical="center"/>
    </xf>
    <xf numFmtId="10" fontId="33" fillId="0" borderId="2" xfId="51" applyNumberFormat="1" applyFont="1" applyBorder="1" applyAlignment="1">
      <alignment horizontal="center" vertical="center"/>
    </xf>
    <xf numFmtId="0" fontId="32" fillId="0" borderId="2" xfId="49" applyFont="1" applyBorder="1" applyAlignment="1">
      <alignment horizontal="left" vertical="center"/>
    </xf>
    <xf numFmtId="10" fontId="33" fillId="0" borderId="2" xfId="51" applyNumberFormat="1" applyFont="1" applyBorder="1">
      <alignment vertical="center"/>
    </xf>
    <xf numFmtId="0" fontId="16" fillId="0" borderId="2" xfId="51" applyFont="1" applyBorder="1">
      <alignment vertical="center"/>
    </xf>
    <xf numFmtId="179" fontId="5" fillId="0" borderId="2" xfId="51" applyNumberFormat="1" applyFont="1" applyBorder="1">
      <alignment vertical="center"/>
    </xf>
    <xf numFmtId="0" fontId="16" fillId="0" borderId="2" xfId="51" applyFont="1" applyBorder="1" applyAlignment="1">
      <alignment horizontal="left" vertical="center" indent="1"/>
    </xf>
    <xf numFmtId="0" fontId="15" fillId="0" borderId="2" xfId="56" applyFont="1" applyBorder="1" applyAlignment="1">
      <alignment horizontal="left" vertical="center"/>
    </xf>
    <xf numFmtId="177" fontId="15" fillId="0" borderId="2" xfId="49" applyNumberFormat="1" applyFont="1" applyBorder="1">
      <alignment vertical="center"/>
    </xf>
    <xf numFmtId="0" fontId="16" fillId="0" borderId="2" xfId="51" applyFont="1" applyBorder="1" applyAlignment="1">
      <alignment horizontal="center" vertical="center"/>
    </xf>
    <xf numFmtId="0" fontId="33" fillId="0" borderId="2" xfId="51" applyFont="1" applyBorder="1">
      <alignment vertical="center"/>
    </xf>
    <xf numFmtId="0" fontId="34" fillId="0" borderId="0" xfId="51" applyFont="1">
      <alignment vertical="center"/>
    </xf>
    <xf numFmtId="184" fontId="35" fillId="0" borderId="0" xfId="51" applyNumberFormat="1" applyFont="1" applyAlignment="1">
      <alignment horizontal="right" vertical="center"/>
    </xf>
    <xf numFmtId="0" fontId="1" fillId="0" borderId="0" xfId="56" applyFont="1" applyAlignment="1">
      <alignment horizontal="right" vertical="center"/>
    </xf>
    <xf numFmtId="0" fontId="1" fillId="2" borderId="0" xfId="52" applyFont="1" applyFill="1" applyAlignment="1"/>
    <xf numFmtId="0" fontId="9" fillId="2" borderId="0" xfId="52" applyFill="1" applyAlignment="1"/>
    <xf numFmtId="179" fontId="9" fillId="2" borderId="0" xfId="52" applyNumberFormat="1" applyFill="1" applyAlignment="1">
      <alignment horizontal="center" vertical="center"/>
    </xf>
    <xf numFmtId="0" fontId="9" fillId="2" borderId="0" xfId="52" applyFill="1" applyAlignment="1">
      <alignment horizontal="center" vertical="center"/>
    </xf>
    <xf numFmtId="176" fontId="9" fillId="2" borderId="0" xfId="52" applyNumberFormat="1" applyFill="1" applyAlignment="1">
      <alignment horizontal="center" vertical="center"/>
    </xf>
    <xf numFmtId="180" fontId="9" fillId="2" borderId="0" xfId="52" applyNumberFormat="1" applyFill="1" applyAlignment="1"/>
    <xf numFmtId="176" fontId="9" fillId="2" borderId="0" xfId="52" applyNumberFormat="1" applyFill="1" applyAlignment="1"/>
    <xf numFmtId="0" fontId="14" fillId="2" borderId="0" xfId="52" applyFont="1" applyFill="1" applyAlignment="1">
      <alignment horizontal="center" vertical="center"/>
    </xf>
    <xf numFmtId="179" fontId="14" fillId="2" borderId="0" xfId="52" applyNumberFormat="1" applyFont="1" applyFill="1" applyAlignment="1">
      <alignment horizontal="center" vertical="center"/>
    </xf>
    <xf numFmtId="0" fontId="5" fillId="2" borderId="1" xfId="52" applyFont="1" applyFill="1" applyBorder="1" applyAlignment="1">
      <alignment horizontal="right" vertical="center"/>
    </xf>
    <xf numFmtId="0" fontId="4" fillId="2" borderId="2" xfId="51" applyFont="1" applyFill="1" applyBorder="1" applyAlignment="1">
      <alignment horizontal="center" vertical="center"/>
    </xf>
    <xf numFmtId="179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5" applyFont="1" applyFill="1" applyBorder="1" applyAlignment="1" applyProtection="1">
      <alignment horizontal="center" vertical="center" wrapText="1"/>
      <protection locked="0"/>
    </xf>
    <xf numFmtId="176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179" fontId="7" fillId="2" borderId="2" xfId="52" applyNumberFormat="1" applyFont="1" applyFill="1" applyBorder="1" applyAlignment="1">
      <alignment horizontal="right" vertical="center"/>
    </xf>
    <xf numFmtId="0" fontId="7" fillId="2" borderId="2" xfId="52" applyFont="1" applyFill="1" applyBorder="1" applyAlignment="1">
      <alignment horizontal="right" vertical="center"/>
    </xf>
    <xf numFmtId="10" fontId="4" fillId="2" borderId="2" xfId="57" applyNumberFormat="1" applyFont="1" applyFill="1" applyBorder="1" applyAlignment="1">
      <alignment horizontal="right" vertical="center"/>
    </xf>
    <xf numFmtId="176" fontId="7" fillId="2" borderId="2" xfId="52" applyNumberFormat="1" applyFont="1" applyFill="1" applyBorder="1" applyAlignment="1">
      <alignment horizontal="right" vertical="center"/>
    </xf>
    <xf numFmtId="180" fontId="4" fillId="2" borderId="2" xfId="52" applyNumberFormat="1" applyFont="1" applyFill="1" applyBorder="1">
      <alignment vertical="center"/>
    </xf>
    <xf numFmtId="0" fontId="13" fillId="2" borderId="2" xfId="67" applyNumberFormat="1" applyFont="1" applyFill="1" applyBorder="1" applyAlignment="1">
      <alignment horizontal="right" vertical="center"/>
    </xf>
    <xf numFmtId="176" fontId="13" fillId="2" borderId="2" xfId="67" applyNumberFormat="1" applyFont="1" applyFill="1" applyBorder="1" applyAlignment="1">
      <alignment horizontal="right" vertical="center"/>
    </xf>
    <xf numFmtId="179" fontId="13" fillId="2" borderId="2" xfId="67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2" borderId="2" xfId="0" applyNumberFormat="1" applyFont="1" applyFill="1" applyBorder="1" applyAlignment="1">
      <alignment vertical="center"/>
    </xf>
    <xf numFmtId="179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79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6" fontId="1" fillId="2" borderId="2" xfId="67" applyNumberFormat="1" applyFont="1" applyFill="1" applyBorder="1" applyAlignment="1">
      <alignment horizontal="center" vertical="center"/>
    </xf>
    <xf numFmtId="0" fontId="9" fillId="2" borderId="2" xfId="52" applyFill="1" applyBorder="1">
      <alignment vertical="center"/>
    </xf>
    <xf numFmtId="0" fontId="1" fillId="2" borderId="2" xfId="52" applyFont="1" applyFill="1" applyBorder="1" applyAlignment="1"/>
    <xf numFmtId="0" fontId="36" fillId="2" borderId="2" xfId="5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9" fillId="2" borderId="2" xfId="52" applyNumberFormat="1" applyFill="1" applyBorder="1" applyAlignment="1">
      <alignment horizontal="center" vertical="center"/>
    </xf>
    <xf numFmtId="0" fontId="9" fillId="2" borderId="2" xfId="52" applyFill="1" applyBorder="1" applyAlignment="1"/>
    <xf numFmtId="179" fontId="9" fillId="2" borderId="2" xfId="52" applyNumberFormat="1" applyFill="1" applyBorder="1" applyAlignment="1">
      <alignment horizontal="center" vertical="center"/>
    </xf>
    <xf numFmtId="0" fontId="9" fillId="2" borderId="2" xfId="52" applyFill="1" applyBorder="1" applyAlignment="1">
      <alignment horizontal="center" vertical="center"/>
    </xf>
    <xf numFmtId="0" fontId="9" fillId="2" borderId="0" xfId="52" applyFill="1" applyAlignment="1">
      <alignment horizontal="left" vertical="center" wrapText="1"/>
    </xf>
    <xf numFmtId="10" fontId="1" fillId="2" borderId="2" xfId="52" applyNumberFormat="1" applyFont="1" applyFill="1" applyBorder="1" applyAlignment="1"/>
    <xf numFmtId="0" fontId="37" fillId="0" borderId="0" xfId="57" applyFont="1"/>
    <xf numFmtId="0" fontId="1" fillId="0" borderId="0" xfId="57" applyFont="1"/>
    <xf numFmtId="180" fontId="1" fillId="0" borderId="0" xfId="57" applyNumberFormat="1" applyFont="1" applyAlignment="1">
      <alignment vertical="center"/>
    </xf>
    <xf numFmtId="179" fontId="1" fillId="0" borderId="0" xfId="57" applyNumberFormat="1" applyFont="1" applyAlignment="1">
      <alignment horizontal="right" vertical="center"/>
    </xf>
    <xf numFmtId="0" fontId="38" fillId="0" borderId="0" xfId="51" applyFont="1" applyAlignment="1">
      <alignment horizontal="left" vertical="center"/>
    </xf>
    <xf numFmtId="0" fontId="39" fillId="0" borderId="0" xfId="51" applyFont="1" applyAlignment="1">
      <alignment horizontal="center" vertical="center"/>
    </xf>
    <xf numFmtId="0" fontId="40" fillId="0" borderId="0" xfId="51" applyFont="1" applyAlignment="1">
      <alignment horizontal="center" vertical="center"/>
    </xf>
    <xf numFmtId="179" fontId="40" fillId="0" borderId="0" xfId="51" applyNumberFormat="1" applyFont="1" applyAlignment="1">
      <alignment horizontal="right" vertical="center"/>
    </xf>
    <xf numFmtId="179" fontId="4" fillId="0" borderId="2" xfId="57" applyNumberFormat="1" applyFont="1" applyBorder="1" applyAlignment="1">
      <alignment horizontal="center" vertical="center"/>
    </xf>
    <xf numFmtId="0" fontId="41" fillId="0" borderId="6" xfId="57" applyFont="1" applyBorder="1" applyAlignment="1">
      <alignment vertical="center"/>
    </xf>
    <xf numFmtId="0" fontId="41" fillId="0" borderId="7" xfId="57" applyFont="1" applyBorder="1" applyAlignment="1">
      <alignment vertical="center"/>
    </xf>
    <xf numFmtId="182" fontId="11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0" fontId="1" fillId="0" borderId="0" xfId="57" applyNumberFormat="1" applyFont="1"/>
    <xf numFmtId="0" fontId="1" fillId="2" borderId="0" xfId="55" applyFont="1" applyFill="1" applyAlignment="1">
      <alignment vertical="center"/>
    </xf>
    <xf numFmtId="179" fontId="1" fillId="2" borderId="0" xfId="55" applyNumberFormat="1" applyFont="1" applyFill="1"/>
    <xf numFmtId="0" fontId="1" fillId="2" borderId="0" xfId="55" applyFont="1" applyFill="1"/>
    <xf numFmtId="176" fontId="1" fillId="2" borderId="0" xfId="55" applyNumberFormat="1" applyFont="1" applyFill="1"/>
    <xf numFmtId="180" fontId="1" fillId="2" borderId="0" xfId="55" applyNumberFormat="1" applyFont="1" applyFill="1" applyAlignment="1">
      <alignment horizontal="left" vertical="center"/>
    </xf>
    <xf numFmtId="179" fontId="1" fillId="0" borderId="0" xfId="55" applyNumberFormat="1" applyFont="1"/>
    <xf numFmtId="179" fontId="2" fillId="2" borderId="0" xfId="51" applyNumberFormat="1" applyFont="1" applyFill="1" applyAlignment="1">
      <alignment horizontal="left" vertical="center"/>
    </xf>
    <xf numFmtId="179" fontId="2" fillId="0" borderId="0" xfId="51" applyNumberFormat="1" applyFont="1" applyAlignment="1">
      <alignment horizontal="left" vertical="center"/>
    </xf>
    <xf numFmtId="0" fontId="9" fillId="2" borderId="1" xfId="51" applyFill="1" applyBorder="1" applyAlignment="1">
      <alignment horizontal="center" vertical="center"/>
    </xf>
    <xf numFmtId="179" fontId="9" fillId="2" borderId="0" xfId="51" applyNumberFormat="1" applyFill="1" applyAlignment="1">
      <alignment horizontal="center" vertical="center"/>
    </xf>
    <xf numFmtId="179" fontId="9" fillId="0" borderId="0" xfId="51" applyNumberFormat="1" applyAlignment="1">
      <alignment horizontal="center" vertical="center"/>
    </xf>
    <xf numFmtId="0" fontId="4" fillId="2" borderId="2" xfId="55" applyFont="1" applyFill="1" applyBorder="1" applyAlignment="1">
      <alignment horizontal="center" vertical="center"/>
    </xf>
    <xf numFmtId="185" fontId="42" fillId="2" borderId="2" xfId="51" applyNumberFormat="1" applyFont="1" applyFill="1" applyBorder="1" applyAlignment="1">
      <alignment horizontal="center" vertical="center"/>
    </xf>
    <xf numFmtId="185" fontId="5" fillId="2" borderId="2" xfId="51" applyNumberFormat="1" applyFont="1" applyFill="1" applyBorder="1" applyAlignment="1">
      <alignment horizontal="center" vertical="center"/>
    </xf>
    <xf numFmtId="176" fontId="13" fillId="2" borderId="2" xfId="55" applyNumberFormat="1" applyFont="1" applyFill="1" applyBorder="1" applyAlignment="1">
      <alignment horizontal="center" vertical="center"/>
    </xf>
    <xf numFmtId="185" fontId="4" fillId="2" borderId="2" xfId="55" applyNumberFormat="1" applyFont="1" applyFill="1" applyBorder="1" applyAlignment="1">
      <alignment horizontal="left" vertical="center"/>
    </xf>
    <xf numFmtId="0" fontId="4" fillId="2" borderId="2" xfId="55" applyFont="1" applyFill="1" applyBorder="1" applyAlignment="1">
      <alignment horizontal="left" vertical="center"/>
    </xf>
    <xf numFmtId="0" fontId="5" fillId="2" borderId="2" xfId="51" applyFont="1" applyFill="1" applyBorder="1">
      <alignment vertical="center"/>
    </xf>
    <xf numFmtId="185" fontId="40" fillId="0" borderId="2" xfId="50" applyNumberFormat="1" applyFont="1" applyBorder="1" applyAlignment="1">
      <alignment horizontal="left" vertical="center"/>
    </xf>
    <xf numFmtId="185" fontId="8" fillId="2" borderId="2" xfId="0" applyNumberFormat="1" applyFont="1" applyFill="1" applyBorder="1" applyAlignment="1">
      <alignment horizontal="center" vertical="center"/>
    </xf>
    <xf numFmtId="185" fontId="5" fillId="2" borderId="2" xfId="51" applyNumberFormat="1" applyFont="1" applyFill="1" applyBorder="1" applyAlignment="1">
      <alignment horizontal="left" vertical="center"/>
    </xf>
    <xf numFmtId="185" fontId="13" fillId="2" borderId="2" xfId="0" applyNumberFormat="1" applyFont="1" applyFill="1" applyBorder="1" applyAlignment="1">
      <alignment horizontal="center" vertical="center"/>
    </xf>
    <xf numFmtId="185" fontId="13" fillId="0" borderId="2" xfId="55" applyNumberFormat="1" applyFont="1" applyBorder="1" applyAlignment="1">
      <alignment horizontal="center" vertical="center"/>
    </xf>
    <xf numFmtId="185" fontId="13" fillId="2" borderId="2" xfId="55" applyNumberFormat="1" applyFont="1" applyFill="1" applyBorder="1" applyAlignment="1">
      <alignment horizontal="center" vertical="center"/>
    </xf>
    <xf numFmtId="185" fontId="8" fillId="2" borderId="2" xfId="0" applyNumberFormat="1" applyFont="1" applyFill="1" applyBorder="1" applyAlignment="1">
      <alignment horizontal="left" vertical="center"/>
    </xf>
    <xf numFmtId="185" fontId="13" fillId="2" borderId="2" xfId="55" applyNumberFormat="1" applyFont="1" applyFill="1" applyBorder="1" applyAlignment="1">
      <alignment horizontal="right" vertical="center"/>
    </xf>
    <xf numFmtId="176" fontId="13" fillId="2" borderId="2" xfId="55" applyNumberFormat="1" applyFont="1" applyFill="1" applyBorder="1" applyAlignment="1">
      <alignment horizontal="right"/>
    </xf>
    <xf numFmtId="185" fontId="16" fillId="2" borderId="2" xfId="53" applyNumberFormat="1" applyFont="1" applyFill="1" applyBorder="1" applyAlignment="1">
      <alignment horizontal="left" vertical="center" wrapText="1"/>
    </xf>
    <xf numFmtId="185" fontId="13" fillId="0" borderId="2" xfId="55" applyNumberFormat="1" applyFont="1" applyBorder="1" applyAlignment="1">
      <alignment horizontal="right" vertical="center"/>
    </xf>
    <xf numFmtId="0" fontId="1" fillId="2" borderId="2" xfId="55" applyFont="1" applyFill="1" applyBorder="1"/>
    <xf numFmtId="185" fontId="1" fillId="2" borderId="2" xfId="55" applyNumberFormat="1" applyFont="1" applyFill="1" applyBorder="1"/>
    <xf numFmtId="176" fontId="1" fillId="2" borderId="2" xfId="55" applyNumberFormat="1" applyFont="1" applyFill="1" applyBorder="1"/>
    <xf numFmtId="185" fontId="1" fillId="0" borderId="2" xfId="55" applyNumberFormat="1" applyFont="1" applyBorder="1"/>
    <xf numFmtId="0" fontId="9" fillId="2" borderId="0" xfId="51" applyFill="1" applyAlignment="1">
      <alignment horizontal="left" vertical="center" wrapText="1"/>
    </xf>
    <xf numFmtId="0" fontId="1" fillId="2" borderId="0" xfId="55" applyFont="1" applyFill="1" applyAlignment="1">
      <alignment horizontal="left"/>
    </xf>
    <xf numFmtId="176" fontId="2" fillId="2" borderId="0" xfId="51" applyNumberFormat="1" applyFont="1" applyFill="1" applyAlignment="1">
      <alignment horizontal="left" vertical="center"/>
    </xf>
    <xf numFmtId="176" fontId="9" fillId="2" borderId="0" xfId="51" applyNumberForma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185" fontId="1" fillId="2" borderId="0" xfId="55" applyNumberFormat="1" applyFont="1" applyFill="1"/>
    <xf numFmtId="0" fontId="18" fillId="0" borderId="0" xfId="0" applyFont="1" applyAlignment="1">
      <alignment horizontal="left" vertical="center" indent="2"/>
    </xf>
    <xf numFmtId="179" fontId="43" fillId="2" borderId="0" xfId="0" applyNumberFormat="1" applyFont="1" applyFill="1" applyAlignment="1">
      <alignment horizontal="right" vertical="center"/>
    </xf>
    <xf numFmtId="0" fontId="2" fillId="0" borderId="0" xfId="51" applyFont="1">
      <alignment vertical="center"/>
    </xf>
    <xf numFmtId="179" fontId="2" fillId="0" borderId="0" xfId="51" applyNumberFormat="1" applyFont="1">
      <alignment vertical="center"/>
    </xf>
    <xf numFmtId="0" fontId="9" fillId="0" borderId="1" xfId="51" applyBorder="1" applyAlignment="1">
      <alignment horizontal="right"/>
    </xf>
    <xf numFmtId="0" fontId="4" fillId="0" borderId="2" xfId="60" applyFont="1" applyBorder="1" applyAlignment="1">
      <alignment horizontal="left" vertical="center" indent="2"/>
    </xf>
    <xf numFmtId="179" fontId="44" fillId="2" borderId="2" xfId="60" applyNumberFormat="1" applyFont="1" applyFill="1" applyBorder="1" applyAlignment="1">
      <alignment horizontal="right" vertical="center"/>
    </xf>
    <xf numFmtId="0" fontId="6" fillId="0" borderId="2" xfId="64" applyFont="1" applyBorder="1" applyAlignment="1" applyProtection="1">
      <alignment horizontal="left" vertical="center" wrapText="1" indent="2"/>
      <protection locked="0"/>
    </xf>
    <xf numFmtId="182" fontId="12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182" fontId="18" fillId="0" borderId="2" xfId="0" applyNumberFormat="1" applyFont="1" applyBorder="1" applyAlignment="1">
      <alignment horizontal="right" vertical="center"/>
    </xf>
    <xf numFmtId="0" fontId="9" fillId="0" borderId="3" xfId="51" applyBorder="1" applyAlignment="1">
      <alignment vertical="center" wrapText="1"/>
    </xf>
    <xf numFmtId="0" fontId="9" fillId="0" borderId="0" xfId="51" applyAlignment="1">
      <alignment horizontal="left" vertical="center"/>
    </xf>
    <xf numFmtId="0" fontId="9" fillId="0" borderId="0" xfId="51">
      <alignment vertical="center"/>
    </xf>
    <xf numFmtId="179" fontId="9" fillId="0" borderId="0" xfId="51" applyNumberFormat="1">
      <alignment vertical="center"/>
    </xf>
    <xf numFmtId="10" fontId="9" fillId="0" borderId="0" xfId="51" applyNumberFormat="1">
      <alignment vertical="center"/>
    </xf>
    <xf numFmtId="0" fontId="45" fillId="0" borderId="0" xfId="51" applyFont="1" applyAlignment="1">
      <alignment horizontal="center" vertical="center"/>
    </xf>
    <xf numFmtId="0" fontId="46" fillId="0" borderId="0" xfId="51" applyFont="1" applyAlignment="1">
      <alignment horizontal="center" vertical="center"/>
    </xf>
    <xf numFmtId="179" fontId="46" fillId="0" borderId="0" xfId="51" applyNumberFormat="1" applyFont="1" applyAlignment="1">
      <alignment horizontal="center" vertical="center"/>
    </xf>
    <xf numFmtId="10" fontId="46" fillId="0" borderId="0" xfId="51" applyNumberFormat="1" applyFont="1" applyAlignment="1">
      <alignment horizontal="center" vertical="center"/>
    </xf>
    <xf numFmtId="10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185" fontId="26" fillId="2" borderId="2" xfId="53" applyNumberFormat="1" applyFont="1" applyFill="1" applyBorder="1">
      <alignment vertical="center"/>
    </xf>
    <xf numFmtId="185" fontId="26" fillId="0" borderId="2" xfId="53" applyNumberFormat="1" applyFont="1" applyBorder="1">
      <alignment vertical="center"/>
    </xf>
    <xf numFmtId="0" fontId="4" fillId="2" borderId="2" xfId="64" applyFont="1" applyFill="1" applyBorder="1" applyAlignment="1" applyProtection="1">
      <alignment horizontal="left" vertical="center" wrapText="1"/>
      <protection locked="0"/>
    </xf>
    <xf numFmtId="176" fontId="47" fillId="2" borderId="2" xfId="51" applyNumberFormat="1" applyFont="1" applyFill="1" applyBorder="1">
      <alignment vertical="center"/>
    </xf>
    <xf numFmtId="0" fontId="48" fillId="0" borderId="2" xfId="53" applyFont="1" applyBorder="1">
      <alignment vertical="center"/>
    </xf>
    <xf numFmtId="185" fontId="49" fillId="0" borderId="2" xfId="53" applyNumberFormat="1" applyFont="1" applyBorder="1" applyAlignment="1">
      <alignment horizontal="right" vertical="center"/>
    </xf>
    <xf numFmtId="185" fontId="16" fillId="2" borderId="2" xfId="53" applyNumberFormat="1" applyFont="1" applyFill="1" applyBorder="1" applyAlignment="1">
      <alignment horizontal="right" vertical="center"/>
    </xf>
    <xf numFmtId="185" fontId="16" fillId="0" borderId="2" xfId="53" applyNumberFormat="1" applyFont="1" applyBorder="1" applyAlignment="1">
      <alignment horizontal="right" vertical="center"/>
    </xf>
    <xf numFmtId="0" fontId="40" fillId="0" borderId="2" xfId="55" applyFont="1" applyBorder="1" applyAlignment="1">
      <alignment vertical="center"/>
    </xf>
    <xf numFmtId="185" fontId="40" fillId="0" borderId="2" xfId="55" applyNumberFormat="1" applyFont="1" applyBorder="1" applyAlignment="1">
      <alignment vertical="center"/>
    </xf>
    <xf numFmtId="185" fontId="48" fillId="0" borderId="2" xfId="53" applyNumberFormat="1" applyFont="1" applyBorder="1" applyAlignment="1">
      <alignment horizontal="right" vertical="center"/>
    </xf>
    <xf numFmtId="185" fontId="50" fillId="2" borderId="2" xfId="51" applyNumberFormat="1" applyFont="1" applyFill="1" applyBorder="1">
      <alignment vertical="center"/>
    </xf>
    <xf numFmtId="176" fontId="50" fillId="2" borderId="2" xfId="51" applyNumberFormat="1" applyFont="1" applyFill="1" applyBorder="1">
      <alignment vertical="center"/>
    </xf>
    <xf numFmtId="185" fontId="51" fillId="0" borderId="2" xfId="55" applyNumberFormat="1" applyFont="1" applyBorder="1" applyAlignment="1">
      <alignment vertical="center"/>
    </xf>
    <xf numFmtId="185" fontId="9" fillId="0" borderId="2" xfId="53" applyNumberFormat="1" applyBorder="1">
      <alignment vertical="center"/>
    </xf>
    <xf numFmtId="0" fontId="48" fillId="0" borderId="2" xfId="53" applyFont="1" applyBorder="1" applyAlignment="1">
      <alignment vertical="center" wrapText="1"/>
    </xf>
    <xf numFmtId="185" fontId="9" fillId="2" borderId="2" xfId="53" applyNumberFormat="1" applyFill="1" applyBorder="1">
      <alignment vertical="center"/>
    </xf>
    <xf numFmtId="185" fontId="9" fillId="0" borderId="2" xfId="51" applyNumberFormat="1" applyBorder="1">
      <alignment vertical="center"/>
    </xf>
    <xf numFmtId="0" fontId="9" fillId="2" borderId="2" xfId="51" applyFill="1" applyBorder="1">
      <alignment vertical="center"/>
    </xf>
    <xf numFmtId="185" fontId="9" fillId="2" borderId="2" xfId="51" applyNumberFormat="1" applyFill="1" applyBorder="1">
      <alignment vertical="center"/>
    </xf>
    <xf numFmtId="176" fontId="9" fillId="2" borderId="2" xfId="51" applyNumberFormat="1" applyFill="1" applyBorder="1">
      <alignment vertical="center"/>
    </xf>
    <xf numFmtId="185" fontId="36" fillId="2" borderId="2" xfId="51" applyNumberFormat="1" applyFont="1" applyFill="1" applyBorder="1" applyAlignment="1">
      <alignment horizontal="right" vertical="center"/>
    </xf>
    <xf numFmtId="176" fontId="36" fillId="2" borderId="2" xfId="51" applyNumberFormat="1" applyFont="1" applyFill="1" applyBorder="1" applyAlignment="1">
      <alignment horizontal="right" vertical="center"/>
    </xf>
    <xf numFmtId="185" fontId="5" fillId="0" borderId="2" xfId="51" applyNumberFormat="1" applyFont="1" applyBorder="1" applyAlignment="1">
      <alignment horizontal="right" vertical="center"/>
    </xf>
    <xf numFmtId="185" fontId="16" fillId="0" borderId="2" xfId="53" applyNumberFormat="1" applyFont="1" applyBorder="1">
      <alignment vertical="center"/>
    </xf>
    <xf numFmtId="0" fontId="9" fillId="2" borderId="3" xfId="51" applyFill="1" applyBorder="1" applyAlignment="1">
      <alignment horizontal="left" vertical="center" wrapText="1"/>
    </xf>
    <xf numFmtId="10" fontId="16" fillId="2" borderId="0" xfId="53" applyNumberFormat="1" applyFont="1" applyFill="1" applyAlignment="1">
      <alignment horizontal="righ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2" xfId="51"/>
    <cellStyle name="常规 2 2 3" xfId="52"/>
    <cellStyle name="常规 2 3 2" xfId="53"/>
    <cellStyle name="常规 2 9" xfId="54"/>
    <cellStyle name="常规 3" xfId="55"/>
    <cellStyle name="常规 3 2 2" xfId="56"/>
    <cellStyle name="常规 3 3" xfId="57"/>
    <cellStyle name="常规 3 4" xfId="58"/>
    <cellStyle name="常规 3 5" xfId="59"/>
    <cellStyle name="常规 4" xfId="60"/>
    <cellStyle name="常规 4 2" xfId="61"/>
    <cellStyle name="常规 6 2" xfId="62"/>
    <cellStyle name="常规 7" xfId="63"/>
    <cellStyle name="常规 9" xfId="64"/>
    <cellStyle name="常规_2007人代会数据 2" xfId="65"/>
    <cellStyle name="千位分隔[0] 2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topLeftCell="A16" workbookViewId="0">
      <selection activeCell="C13" sqref="C13"/>
    </sheetView>
  </sheetViews>
  <sheetFormatPr defaultColWidth="9" defaultRowHeight="13.5"/>
  <cols>
    <col min="1" max="1" width="29.1083333333333" style="300" customWidth="1"/>
    <col min="2" max="2" width="11.8833333333333" style="301" customWidth="1"/>
    <col min="3" max="3" width="12.1083333333333" style="301" customWidth="1"/>
    <col min="4" max="4" width="12.2166666666667" style="300" hidden="1" customWidth="1"/>
    <col min="5" max="5" width="11.775" style="302" customWidth="1"/>
    <col min="6" max="6" width="31.1083333333333" style="300" customWidth="1"/>
    <col min="7" max="7" width="11.8833333333333" style="301" customWidth="1"/>
    <col min="8" max="8" width="12.1083333333333" style="301" customWidth="1"/>
    <col min="9" max="9" width="10.775" style="300" hidden="1" customWidth="1"/>
    <col min="10" max="10" width="11.775" style="302" customWidth="1"/>
    <col min="11" max="250" width="9" style="300"/>
    <col min="251" max="251" width="4.88333333333333" style="300" customWidth="1"/>
    <col min="252" max="252" width="30.6666666666667" style="300" customWidth="1"/>
    <col min="253" max="253" width="17" style="300" customWidth="1"/>
    <col min="254" max="254" width="13.4416666666667" style="300" customWidth="1"/>
    <col min="255" max="255" width="32.1083333333333" style="300" customWidth="1"/>
    <col min="256" max="256" width="15.4416666666667" style="300" customWidth="1"/>
    <col min="257" max="257" width="12.2166666666667" style="300" customWidth="1"/>
    <col min="258" max="506" width="9" style="300"/>
    <col min="507" max="507" width="4.88333333333333" style="300" customWidth="1"/>
    <col min="508" max="508" width="30.6666666666667" style="300" customWidth="1"/>
    <col min="509" max="509" width="17" style="300" customWidth="1"/>
    <col min="510" max="510" width="13.4416666666667" style="300" customWidth="1"/>
    <col min="511" max="511" width="32.1083333333333" style="300" customWidth="1"/>
    <col min="512" max="512" width="15.4416666666667" style="300" customWidth="1"/>
    <col min="513" max="513" width="12.2166666666667" style="300" customWidth="1"/>
    <col min="514" max="762" width="9" style="300"/>
    <col min="763" max="763" width="4.88333333333333" style="300" customWidth="1"/>
    <col min="764" max="764" width="30.6666666666667" style="300" customWidth="1"/>
    <col min="765" max="765" width="17" style="300" customWidth="1"/>
    <col min="766" max="766" width="13.4416666666667" style="300" customWidth="1"/>
    <col min="767" max="767" width="32.1083333333333" style="300" customWidth="1"/>
    <col min="768" max="768" width="15.4416666666667" style="300" customWidth="1"/>
    <col min="769" max="769" width="12.2166666666667" style="300" customWidth="1"/>
    <col min="770" max="1018" width="9" style="300"/>
    <col min="1019" max="1019" width="4.88333333333333" style="300" customWidth="1"/>
    <col min="1020" max="1020" width="30.6666666666667" style="300" customWidth="1"/>
    <col min="1021" max="1021" width="17" style="300" customWidth="1"/>
    <col min="1022" max="1022" width="13.4416666666667" style="300" customWidth="1"/>
    <col min="1023" max="1023" width="32.1083333333333" style="300" customWidth="1"/>
    <col min="1024" max="1024" width="15.4416666666667" style="300" customWidth="1"/>
    <col min="1025" max="1025" width="12.2166666666667" style="300" customWidth="1"/>
    <col min="1026" max="1274" width="9" style="300"/>
    <col min="1275" max="1275" width="4.88333333333333" style="300" customWidth="1"/>
    <col min="1276" max="1276" width="30.6666666666667" style="300" customWidth="1"/>
    <col min="1277" max="1277" width="17" style="300" customWidth="1"/>
    <col min="1278" max="1278" width="13.4416666666667" style="300" customWidth="1"/>
    <col min="1279" max="1279" width="32.1083333333333" style="300" customWidth="1"/>
    <col min="1280" max="1280" width="15.4416666666667" style="300" customWidth="1"/>
    <col min="1281" max="1281" width="12.2166666666667" style="300" customWidth="1"/>
    <col min="1282" max="1530" width="9" style="300"/>
    <col min="1531" max="1531" width="4.88333333333333" style="300" customWidth="1"/>
    <col min="1532" max="1532" width="30.6666666666667" style="300" customWidth="1"/>
    <col min="1533" max="1533" width="17" style="300" customWidth="1"/>
    <col min="1534" max="1534" width="13.4416666666667" style="300" customWidth="1"/>
    <col min="1535" max="1535" width="32.1083333333333" style="300" customWidth="1"/>
    <col min="1536" max="1536" width="15.4416666666667" style="300" customWidth="1"/>
    <col min="1537" max="1537" width="12.2166666666667" style="300" customWidth="1"/>
    <col min="1538" max="1786" width="9" style="300"/>
    <col min="1787" max="1787" width="4.88333333333333" style="300" customWidth="1"/>
    <col min="1788" max="1788" width="30.6666666666667" style="300" customWidth="1"/>
    <col min="1789" max="1789" width="17" style="300" customWidth="1"/>
    <col min="1790" max="1790" width="13.4416666666667" style="300" customWidth="1"/>
    <col min="1791" max="1791" width="32.1083333333333" style="300" customWidth="1"/>
    <col min="1792" max="1792" width="15.4416666666667" style="300" customWidth="1"/>
    <col min="1793" max="1793" width="12.2166666666667" style="300" customWidth="1"/>
    <col min="1794" max="2042" width="9" style="300"/>
    <col min="2043" max="2043" width="4.88333333333333" style="300" customWidth="1"/>
    <col min="2044" max="2044" width="30.6666666666667" style="300" customWidth="1"/>
    <col min="2045" max="2045" width="17" style="300" customWidth="1"/>
    <col min="2046" max="2046" width="13.4416666666667" style="300" customWidth="1"/>
    <col min="2047" max="2047" width="32.1083333333333" style="300" customWidth="1"/>
    <col min="2048" max="2048" width="15.4416666666667" style="300" customWidth="1"/>
    <col min="2049" max="2049" width="12.2166666666667" style="300" customWidth="1"/>
    <col min="2050" max="2298" width="9" style="300"/>
    <col min="2299" max="2299" width="4.88333333333333" style="300" customWidth="1"/>
    <col min="2300" max="2300" width="30.6666666666667" style="300" customWidth="1"/>
    <col min="2301" max="2301" width="17" style="300" customWidth="1"/>
    <col min="2302" max="2302" width="13.4416666666667" style="300" customWidth="1"/>
    <col min="2303" max="2303" width="32.1083333333333" style="300" customWidth="1"/>
    <col min="2304" max="2304" width="15.4416666666667" style="300" customWidth="1"/>
    <col min="2305" max="2305" width="12.2166666666667" style="300" customWidth="1"/>
    <col min="2306" max="2554" width="9" style="300"/>
    <col min="2555" max="2555" width="4.88333333333333" style="300" customWidth="1"/>
    <col min="2556" max="2556" width="30.6666666666667" style="300" customWidth="1"/>
    <col min="2557" max="2557" width="17" style="300" customWidth="1"/>
    <col min="2558" max="2558" width="13.4416666666667" style="300" customWidth="1"/>
    <col min="2559" max="2559" width="32.1083333333333" style="300" customWidth="1"/>
    <col min="2560" max="2560" width="15.4416666666667" style="300" customWidth="1"/>
    <col min="2561" max="2561" width="12.2166666666667" style="300" customWidth="1"/>
    <col min="2562" max="2810" width="9" style="300"/>
    <col min="2811" max="2811" width="4.88333333333333" style="300" customWidth="1"/>
    <col min="2812" max="2812" width="30.6666666666667" style="300" customWidth="1"/>
    <col min="2813" max="2813" width="17" style="300" customWidth="1"/>
    <col min="2814" max="2814" width="13.4416666666667" style="300" customWidth="1"/>
    <col min="2815" max="2815" width="32.1083333333333" style="300" customWidth="1"/>
    <col min="2816" max="2816" width="15.4416666666667" style="300" customWidth="1"/>
    <col min="2817" max="2817" width="12.2166666666667" style="300" customWidth="1"/>
    <col min="2818" max="3066" width="9" style="300"/>
    <col min="3067" max="3067" width="4.88333333333333" style="300" customWidth="1"/>
    <col min="3068" max="3068" width="30.6666666666667" style="300" customWidth="1"/>
    <col min="3069" max="3069" width="17" style="300" customWidth="1"/>
    <col min="3070" max="3070" width="13.4416666666667" style="300" customWidth="1"/>
    <col min="3071" max="3071" width="32.1083333333333" style="300" customWidth="1"/>
    <col min="3072" max="3072" width="15.4416666666667" style="300" customWidth="1"/>
    <col min="3073" max="3073" width="12.2166666666667" style="300" customWidth="1"/>
    <col min="3074" max="3322" width="9" style="300"/>
    <col min="3323" max="3323" width="4.88333333333333" style="300" customWidth="1"/>
    <col min="3324" max="3324" width="30.6666666666667" style="300" customWidth="1"/>
    <col min="3325" max="3325" width="17" style="300" customWidth="1"/>
    <col min="3326" max="3326" width="13.4416666666667" style="300" customWidth="1"/>
    <col min="3327" max="3327" width="32.1083333333333" style="300" customWidth="1"/>
    <col min="3328" max="3328" width="15.4416666666667" style="300" customWidth="1"/>
    <col min="3329" max="3329" width="12.2166666666667" style="300" customWidth="1"/>
    <col min="3330" max="3578" width="9" style="300"/>
    <col min="3579" max="3579" width="4.88333333333333" style="300" customWidth="1"/>
    <col min="3580" max="3580" width="30.6666666666667" style="300" customWidth="1"/>
    <col min="3581" max="3581" width="17" style="300" customWidth="1"/>
    <col min="3582" max="3582" width="13.4416666666667" style="300" customWidth="1"/>
    <col min="3583" max="3583" width="32.1083333333333" style="300" customWidth="1"/>
    <col min="3584" max="3584" width="15.4416666666667" style="300" customWidth="1"/>
    <col min="3585" max="3585" width="12.2166666666667" style="300" customWidth="1"/>
    <col min="3586" max="3834" width="9" style="300"/>
    <col min="3835" max="3835" width="4.88333333333333" style="300" customWidth="1"/>
    <col min="3836" max="3836" width="30.6666666666667" style="300" customWidth="1"/>
    <col min="3837" max="3837" width="17" style="300" customWidth="1"/>
    <col min="3838" max="3838" width="13.4416666666667" style="300" customWidth="1"/>
    <col min="3839" max="3839" width="32.1083333333333" style="300" customWidth="1"/>
    <col min="3840" max="3840" width="15.4416666666667" style="300" customWidth="1"/>
    <col min="3841" max="3841" width="12.2166666666667" style="300" customWidth="1"/>
    <col min="3842" max="4090" width="9" style="300"/>
    <col min="4091" max="4091" width="4.88333333333333" style="300" customWidth="1"/>
    <col min="4092" max="4092" width="30.6666666666667" style="300" customWidth="1"/>
    <col min="4093" max="4093" width="17" style="300" customWidth="1"/>
    <col min="4094" max="4094" width="13.4416666666667" style="300" customWidth="1"/>
    <col min="4095" max="4095" width="32.1083333333333" style="300" customWidth="1"/>
    <col min="4096" max="4096" width="15.4416666666667" style="300" customWidth="1"/>
    <col min="4097" max="4097" width="12.2166666666667" style="300" customWidth="1"/>
    <col min="4098" max="4346" width="9" style="300"/>
    <col min="4347" max="4347" width="4.88333333333333" style="300" customWidth="1"/>
    <col min="4348" max="4348" width="30.6666666666667" style="300" customWidth="1"/>
    <col min="4349" max="4349" width="17" style="300" customWidth="1"/>
    <col min="4350" max="4350" width="13.4416666666667" style="300" customWidth="1"/>
    <col min="4351" max="4351" width="32.1083333333333" style="300" customWidth="1"/>
    <col min="4352" max="4352" width="15.4416666666667" style="300" customWidth="1"/>
    <col min="4353" max="4353" width="12.2166666666667" style="300" customWidth="1"/>
    <col min="4354" max="4602" width="9" style="300"/>
    <col min="4603" max="4603" width="4.88333333333333" style="300" customWidth="1"/>
    <col min="4604" max="4604" width="30.6666666666667" style="300" customWidth="1"/>
    <col min="4605" max="4605" width="17" style="300" customWidth="1"/>
    <col min="4606" max="4606" width="13.4416666666667" style="300" customWidth="1"/>
    <col min="4607" max="4607" width="32.1083333333333" style="300" customWidth="1"/>
    <col min="4608" max="4608" width="15.4416666666667" style="300" customWidth="1"/>
    <col min="4609" max="4609" width="12.2166666666667" style="300" customWidth="1"/>
    <col min="4610" max="4858" width="9" style="300"/>
    <col min="4859" max="4859" width="4.88333333333333" style="300" customWidth="1"/>
    <col min="4860" max="4860" width="30.6666666666667" style="300" customWidth="1"/>
    <col min="4861" max="4861" width="17" style="300" customWidth="1"/>
    <col min="4862" max="4862" width="13.4416666666667" style="300" customWidth="1"/>
    <col min="4863" max="4863" width="32.1083333333333" style="300" customWidth="1"/>
    <col min="4864" max="4864" width="15.4416666666667" style="300" customWidth="1"/>
    <col min="4865" max="4865" width="12.2166666666667" style="300" customWidth="1"/>
    <col min="4866" max="5114" width="9" style="300"/>
    <col min="5115" max="5115" width="4.88333333333333" style="300" customWidth="1"/>
    <col min="5116" max="5116" width="30.6666666666667" style="300" customWidth="1"/>
    <col min="5117" max="5117" width="17" style="300" customWidth="1"/>
    <col min="5118" max="5118" width="13.4416666666667" style="300" customWidth="1"/>
    <col min="5119" max="5119" width="32.1083333333333" style="300" customWidth="1"/>
    <col min="5120" max="5120" width="15.4416666666667" style="300" customWidth="1"/>
    <col min="5121" max="5121" width="12.2166666666667" style="300" customWidth="1"/>
    <col min="5122" max="5370" width="9" style="300"/>
    <col min="5371" max="5371" width="4.88333333333333" style="300" customWidth="1"/>
    <col min="5372" max="5372" width="30.6666666666667" style="300" customWidth="1"/>
    <col min="5373" max="5373" width="17" style="300" customWidth="1"/>
    <col min="5374" max="5374" width="13.4416666666667" style="300" customWidth="1"/>
    <col min="5375" max="5375" width="32.1083333333333" style="300" customWidth="1"/>
    <col min="5376" max="5376" width="15.4416666666667" style="300" customWidth="1"/>
    <col min="5377" max="5377" width="12.2166666666667" style="300" customWidth="1"/>
    <col min="5378" max="5626" width="9" style="300"/>
    <col min="5627" max="5627" width="4.88333333333333" style="300" customWidth="1"/>
    <col min="5628" max="5628" width="30.6666666666667" style="300" customWidth="1"/>
    <col min="5629" max="5629" width="17" style="300" customWidth="1"/>
    <col min="5630" max="5630" width="13.4416666666667" style="300" customWidth="1"/>
    <col min="5631" max="5631" width="32.1083333333333" style="300" customWidth="1"/>
    <col min="5632" max="5632" width="15.4416666666667" style="300" customWidth="1"/>
    <col min="5633" max="5633" width="12.2166666666667" style="300" customWidth="1"/>
    <col min="5634" max="5882" width="9" style="300"/>
    <col min="5883" max="5883" width="4.88333333333333" style="300" customWidth="1"/>
    <col min="5884" max="5884" width="30.6666666666667" style="300" customWidth="1"/>
    <col min="5885" max="5885" width="17" style="300" customWidth="1"/>
    <col min="5886" max="5886" width="13.4416666666667" style="300" customWidth="1"/>
    <col min="5887" max="5887" width="32.1083333333333" style="300" customWidth="1"/>
    <col min="5888" max="5888" width="15.4416666666667" style="300" customWidth="1"/>
    <col min="5889" max="5889" width="12.2166666666667" style="300" customWidth="1"/>
    <col min="5890" max="6138" width="9" style="300"/>
    <col min="6139" max="6139" width="4.88333333333333" style="300" customWidth="1"/>
    <col min="6140" max="6140" width="30.6666666666667" style="300" customWidth="1"/>
    <col min="6141" max="6141" width="17" style="300" customWidth="1"/>
    <col min="6142" max="6142" width="13.4416666666667" style="300" customWidth="1"/>
    <col min="6143" max="6143" width="32.1083333333333" style="300" customWidth="1"/>
    <col min="6144" max="6144" width="15.4416666666667" style="300" customWidth="1"/>
    <col min="6145" max="6145" width="12.2166666666667" style="300" customWidth="1"/>
    <col min="6146" max="6394" width="9" style="300"/>
    <col min="6395" max="6395" width="4.88333333333333" style="300" customWidth="1"/>
    <col min="6396" max="6396" width="30.6666666666667" style="300" customWidth="1"/>
    <col min="6397" max="6397" width="17" style="300" customWidth="1"/>
    <col min="6398" max="6398" width="13.4416666666667" style="300" customWidth="1"/>
    <col min="6399" max="6399" width="32.1083333333333" style="300" customWidth="1"/>
    <col min="6400" max="6400" width="15.4416666666667" style="300" customWidth="1"/>
    <col min="6401" max="6401" width="12.2166666666667" style="300" customWidth="1"/>
    <col min="6402" max="6650" width="9" style="300"/>
    <col min="6651" max="6651" width="4.88333333333333" style="300" customWidth="1"/>
    <col min="6652" max="6652" width="30.6666666666667" style="300" customWidth="1"/>
    <col min="6653" max="6653" width="17" style="300" customWidth="1"/>
    <col min="6654" max="6654" width="13.4416666666667" style="300" customWidth="1"/>
    <col min="6655" max="6655" width="32.1083333333333" style="300" customWidth="1"/>
    <col min="6656" max="6656" width="15.4416666666667" style="300" customWidth="1"/>
    <col min="6657" max="6657" width="12.2166666666667" style="300" customWidth="1"/>
    <col min="6658" max="6906" width="9" style="300"/>
    <col min="6907" max="6907" width="4.88333333333333" style="300" customWidth="1"/>
    <col min="6908" max="6908" width="30.6666666666667" style="300" customWidth="1"/>
    <col min="6909" max="6909" width="17" style="300" customWidth="1"/>
    <col min="6910" max="6910" width="13.4416666666667" style="300" customWidth="1"/>
    <col min="6911" max="6911" width="32.1083333333333" style="300" customWidth="1"/>
    <col min="6912" max="6912" width="15.4416666666667" style="300" customWidth="1"/>
    <col min="6913" max="6913" width="12.2166666666667" style="300" customWidth="1"/>
    <col min="6914" max="7162" width="9" style="300"/>
    <col min="7163" max="7163" width="4.88333333333333" style="300" customWidth="1"/>
    <col min="7164" max="7164" width="30.6666666666667" style="300" customWidth="1"/>
    <col min="7165" max="7165" width="17" style="300" customWidth="1"/>
    <col min="7166" max="7166" width="13.4416666666667" style="300" customWidth="1"/>
    <col min="7167" max="7167" width="32.1083333333333" style="300" customWidth="1"/>
    <col min="7168" max="7168" width="15.4416666666667" style="300" customWidth="1"/>
    <col min="7169" max="7169" width="12.2166666666667" style="300" customWidth="1"/>
    <col min="7170" max="7418" width="9" style="300"/>
    <col min="7419" max="7419" width="4.88333333333333" style="300" customWidth="1"/>
    <col min="7420" max="7420" width="30.6666666666667" style="300" customWidth="1"/>
    <col min="7421" max="7421" width="17" style="300" customWidth="1"/>
    <col min="7422" max="7422" width="13.4416666666667" style="300" customWidth="1"/>
    <col min="7423" max="7423" width="32.1083333333333" style="300" customWidth="1"/>
    <col min="7424" max="7424" width="15.4416666666667" style="300" customWidth="1"/>
    <col min="7425" max="7425" width="12.2166666666667" style="300" customWidth="1"/>
    <col min="7426" max="7674" width="9" style="300"/>
    <col min="7675" max="7675" width="4.88333333333333" style="300" customWidth="1"/>
    <col min="7676" max="7676" width="30.6666666666667" style="300" customWidth="1"/>
    <col min="7677" max="7677" width="17" style="300" customWidth="1"/>
    <col min="7678" max="7678" width="13.4416666666667" style="300" customWidth="1"/>
    <col min="7679" max="7679" width="32.1083333333333" style="300" customWidth="1"/>
    <col min="7680" max="7680" width="15.4416666666667" style="300" customWidth="1"/>
    <col min="7681" max="7681" width="12.2166666666667" style="300" customWidth="1"/>
    <col min="7682" max="7930" width="9" style="300"/>
    <col min="7931" max="7931" width="4.88333333333333" style="300" customWidth="1"/>
    <col min="7932" max="7932" width="30.6666666666667" style="300" customWidth="1"/>
    <col min="7933" max="7933" width="17" style="300" customWidth="1"/>
    <col min="7934" max="7934" width="13.4416666666667" style="300" customWidth="1"/>
    <col min="7935" max="7935" width="32.1083333333333" style="300" customWidth="1"/>
    <col min="7936" max="7936" width="15.4416666666667" style="300" customWidth="1"/>
    <col min="7937" max="7937" width="12.2166666666667" style="300" customWidth="1"/>
    <col min="7938" max="8186" width="9" style="300"/>
    <col min="8187" max="8187" width="4.88333333333333" style="300" customWidth="1"/>
    <col min="8188" max="8188" width="30.6666666666667" style="300" customWidth="1"/>
    <col min="8189" max="8189" width="17" style="300" customWidth="1"/>
    <col min="8190" max="8190" width="13.4416666666667" style="300" customWidth="1"/>
    <col min="8191" max="8191" width="32.1083333333333" style="300" customWidth="1"/>
    <col min="8192" max="8192" width="15.4416666666667" style="300" customWidth="1"/>
    <col min="8193" max="8193" width="12.2166666666667" style="300" customWidth="1"/>
    <col min="8194" max="8442" width="9" style="300"/>
    <col min="8443" max="8443" width="4.88333333333333" style="300" customWidth="1"/>
    <col min="8444" max="8444" width="30.6666666666667" style="300" customWidth="1"/>
    <col min="8445" max="8445" width="17" style="300" customWidth="1"/>
    <col min="8446" max="8446" width="13.4416666666667" style="300" customWidth="1"/>
    <col min="8447" max="8447" width="32.1083333333333" style="300" customWidth="1"/>
    <col min="8448" max="8448" width="15.4416666666667" style="300" customWidth="1"/>
    <col min="8449" max="8449" width="12.2166666666667" style="300" customWidth="1"/>
    <col min="8450" max="8698" width="9" style="300"/>
    <col min="8699" max="8699" width="4.88333333333333" style="300" customWidth="1"/>
    <col min="8700" max="8700" width="30.6666666666667" style="300" customWidth="1"/>
    <col min="8701" max="8701" width="17" style="300" customWidth="1"/>
    <col min="8702" max="8702" width="13.4416666666667" style="300" customWidth="1"/>
    <col min="8703" max="8703" width="32.1083333333333" style="300" customWidth="1"/>
    <col min="8704" max="8704" width="15.4416666666667" style="300" customWidth="1"/>
    <col min="8705" max="8705" width="12.2166666666667" style="300" customWidth="1"/>
    <col min="8706" max="8954" width="9" style="300"/>
    <col min="8955" max="8955" width="4.88333333333333" style="300" customWidth="1"/>
    <col min="8956" max="8956" width="30.6666666666667" style="300" customWidth="1"/>
    <col min="8957" max="8957" width="17" style="300" customWidth="1"/>
    <col min="8958" max="8958" width="13.4416666666667" style="300" customWidth="1"/>
    <col min="8959" max="8959" width="32.1083333333333" style="300" customWidth="1"/>
    <col min="8960" max="8960" width="15.4416666666667" style="300" customWidth="1"/>
    <col min="8961" max="8961" width="12.2166666666667" style="300" customWidth="1"/>
    <col min="8962" max="9210" width="9" style="300"/>
    <col min="9211" max="9211" width="4.88333333333333" style="300" customWidth="1"/>
    <col min="9212" max="9212" width="30.6666666666667" style="300" customWidth="1"/>
    <col min="9213" max="9213" width="17" style="300" customWidth="1"/>
    <col min="9214" max="9214" width="13.4416666666667" style="300" customWidth="1"/>
    <col min="9215" max="9215" width="32.1083333333333" style="300" customWidth="1"/>
    <col min="9216" max="9216" width="15.4416666666667" style="300" customWidth="1"/>
    <col min="9217" max="9217" width="12.2166666666667" style="300" customWidth="1"/>
    <col min="9218" max="9466" width="9" style="300"/>
    <col min="9467" max="9467" width="4.88333333333333" style="300" customWidth="1"/>
    <col min="9468" max="9468" width="30.6666666666667" style="300" customWidth="1"/>
    <col min="9469" max="9469" width="17" style="300" customWidth="1"/>
    <col min="9470" max="9470" width="13.4416666666667" style="300" customWidth="1"/>
    <col min="9471" max="9471" width="32.1083333333333" style="300" customWidth="1"/>
    <col min="9472" max="9472" width="15.4416666666667" style="300" customWidth="1"/>
    <col min="9473" max="9473" width="12.2166666666667" style="300" customWidth="1"/>
    <col min="9474" max="9722" width="9" style="300"/>
    <col min="9723" max="9723" width="4.88333333333333" style="300" customWidth="1"/>
    <col min="9724" max="9724" width="30.6666666666667" style="300" customWidth="1"/>
    <col min="9725" max="9725" width="17" style="300" customWidth="1"/>
    <col min="9726" max="9726" width="13.4416666666667" style="300" customWidth="1"/>
    <col min="9727" max="9727" width="32.1083333333333" style="300" customWidth="1"/>
    <col min="9728" max="9728" width="15.4416666666667" style="300" customWidth="1"/>
    <col min="9729" max="9729" width="12.2166666666667" style="300" customWidth="1"/>
    <col min="9730" max="9978" width="9" style="300"/>
    <col min="9979" max="9979" width="4.88333333333333" style="300" customWidth="1"/>
    <col min="9980" max="9980" width="30.6666666666667" style="300" customWidth="1"/>
    <col min="9981" max="9981" width="17" style="300" customWidth="1"/>
    <col min="9982" max="9982" width="13.4416666666667" style="300" customWidth="1"/>
    <col min="9983" max="9983" width="32.1083333333333" style="300" customWidth="1"/>
    <col min="9984" max="9984" width="15.4416666666667" style="300" customWidth="1"/>
    <col min="9985" max="9985" width="12.2166666666667" style="300" customWidth="1"/>
    <col min="9986" max="10234" width="9" style="300"/>
    <col min="10235" max="10235" width="4.88333333333333" style="300" customWidth="1"/>
    <col min="10236" max="10236" width="30.6666666666667" style="300" customWidth="1"/>
    <col min="10237" max="10237" width="17" style="300" customWidth="1"/>
    <col min="10238" max="10238" width="13.4416666666667" style="300" customWidth="1"/>
    <col min="10239" max="10239" width="32.1083333333333" style="300" customWidth="1"/>
    <col min="10240" max="10240" width="15.4416666666667" style="300" customWidth="1"/>
    <col min="10241" max="10241" width="12.2166666666667" style="300" customWidth="1"/>
    <col min="10242" max="10490" width="9" style="300"/>
    <col min="10491" max="10491" width="4.88333333333333" style="300" customWidth="1"/>
    <col min="10492" max="10492" width="30.6666666666667" style="300" customWidth="1"/>
    <col min="10493" max="10493" width="17" style="300" customWidth="1"/>
    <col min="10494" max="10494" width="13.4416666666667" style="300" customWidth="1"/>
    <col min="10495" max="10495" width="32.1083333333333" style="300" customWidth="1"/>
    <col min="10496" max="10496" width="15.4416666666667" style="300" customWidth="1"/>
    <col min="10497" max="10497" width="12.2166666666667" style="300" customWidth="1"/>
    <col min="10498" max="10746" width="9" style="300"/>
    <col min="10747" max="10747" width="4.88333333333333" style="300" customWidth="1"/>
    <col min="10748" max="10748" width="30.6666666666667" style="300" customWidth="1"/>
    <col min="10749" max="10749" width="17" style="300" customWidth="1"/>
    <col min="10750" max="10750" width="13.4416666666667" style="300" customWidth="1"/>
    <col min="10751" max="10751" width="32.1083333333333" style="300" customWidth="1"/>
    <col min="10752" max="10752" width="15.4416666666667" style="300" customWidth="1"/>
    <col min="10753" max="10753" width="12.2166666666667" style="300" customWidth="1"/>
    <col min="10754" max="11002" width="9" style="300"/>
    <col min="11003" max="11003" width="4.88333333333333" style="300" customWidth="1"/>
    <col min="11004" max="11004" width="30.6666666666667" style="300" customWidth="1"/>
    <col min="11005" max="11005" width="17" style="300" customWidth="1"/>
    <col min="11006" max="11006" width="13.4416666666667" style="300" customWidth="1"/>
    <col min="11007" max="11007" width="32.1083333333333" style="300" customWidth="1"/>
    <col min="11008" max="11008" width="15.4416666666667" style="300" customWidth="1"/>
    <col min="11009" max="11009" width="12.2166666666667" style="300" customWidth="1"/>
    <col min="11010" max="11258" width="9" style="300"/>
    <col min="11259" max="11259" width="4.88333333333333" style="300" customWidth="1"/>
    <col min="11260" max="11260" width="30.6666666666667" style="300" customWidth="1"/>
    <col min="11261" max="11261" width="17" style="300" customWidth="1"/>
    <col min="11262" max="11262" width="13.4416666666667" style="300" customWidth="1"/>
    <col min="11263" max="11263" width="32.1083333333333" style="300" customWidth="1"/>
    <col min="11264" max="11264" width="15.4416666666667" style="300" customWidth="1"/>
    <col min="11265" max="11265" width="12.2166666666667" style="300" customWidth="1"/>
    <col min="11266" max="11514" width="9" style="300"/>
    <col min="11515" max="11515" width="4.88333333333333" style="300" customWidth="1"/>
    <col min="11516" max="11516" width="30.6666666666667" style="300" customWidth="1"/>
    <col min="11517" max="11517" width="17" style="300" customWidth="1"/>
    <col min="11518" max="11518" width="13.4416666666667" style="300" customWidth="1"/>
    <col min="11519" max="11519" width="32.1083333333333" style="300" customWidth="1"/>
    <col min="11520" max="11520" width="15.4416666666667" style="300" customWidth="1"/>
    <col min="11521" max="11521" width="12.2166666666667" style="300" customWidth="1"/>
    <col min="11522" max="11770" width="9" style="300"/>
    <col min="11771" max="11771" width="4.88333333333333" style="300" customWidth="1"/>
    <col min="11772" max="11772" width="30.6666666666667" style="300" customWidth="1"/>
    <col min="11773" max="11773" width="17" style="300" customWidth="1"/>
    <col min="11774" max="11774" width="13.4416666666667" style="300" customWidth="1"/>
    <col min="11775" max="11775" width="32.1083333333333" style="300" customWidth="1"/>
    <col min="11776" max="11776" width="15.4416666666667" style="300" customWidth="1"/>
    <col min="11777" max="11777" width="12.2166666666667" style="300" customWidth="1"/>
    <col min="11778" max="12026" width="9" style="300"/>
    <col min="12027" max="12027" width="4.88333333333333" style="300" customWidth="1"/>
    <col min="12028" max="12028" width="30.6666666666667" style="300" customWidth="1"/>
    <col min="12029" max="12029" width="17" style="300" customWidth="1"/>
    <col min="12030" max="12030" width="13.4416666666667" style="300" customWidth="1"/>
    <col min="12031" max="12031" width="32.1083333333333" style="300" customWidth="1"/>
    <col min="12032" max="12032" width="15.4416666666667" style="300" customWidth="1"/>
    <col min="12033" max="12033" width="12.2166666666667" style="300" customWidth="1"/>
    <col min="12034" max="12282" width="9" style="300"/>
    <col min="12283" max="12283" width="4.88333333333333" style="300" customWidth="1"/>
    <col min="12284" max="12284" width="30.6666666666667" style="300" customWidth="1"/>
    <col min="12285" max="12285" width="17" style="300" customWidth="1"/>
    <col min="12286" max="12286" width="13.4416666666667" style="300" customWidth="1"/>
    <col min="12287" max="12287" width="32.1083333333333" style="300" customWidth="1"/>
    <col min="12288" max="12288" width="15.4416666666667" style="300" customWidth="1"/>
    <col min="12289" max="12289" width="12.2166666666667" style="300" customWidth="1"/>
    <col min="12290" max="12538" width="9" style="300"/>
    <col min="12539" max="12539" width="4.88333333333333" style="300" customWidth="1"/>
    <col min="12540" max="12540" width="30.6666666666667" style="300" customWidth="1"/>
    <col min="12541" max="12541" width="17" style="300" customWidth="1"/>
    <col min="12542" max="12542" width="13.4416666666667" style="300" customWidth="1"/>
    <col min="12543" max="12543" width="32.1083333333333" style="300" customWidth="1"/>
    <col min="12544" max="12544" width="15.4416666666667" style="300" customWidth="1"/>
    <col min="12545" max="12545" width="12.2166666666667" style="300" customWidth="1"/>
    <col min="12546" max="12794" width="9" style="300"/>
    <col min="12795" max="12795" width="4.88333333333333" style="300" customWidth="1"/>
    <col min="12796" max="12796" width="30.6666666666667" style="300" customWidth="1"/>
    <col min="12797" max="12797" width="17" style="300" customWidth="1"/>
    <col min="12798" max="12798" width="13.4416666666667" style="300" customWidth="1"/>
    <col min="12799" max="12799" width="32.1083333333333" style="300" customWidth="1"/>
    <col min="12800" max="12800" width="15.4416666666667" style="300" customWidth="1"/>
    <col min="12801" max="12801" width="12.2166666666667" style="300" customWidth="1"/>
    <col min="12802" max="13050" width="9" style="300"/>
    <col min="13051" max="13051" width="4.88333333333333" style="300" customWidth="1"/>
    <col min="13052" max="13052" width="30.6666666666667" style="300" customWidth="1"/>
    <col min="13053" max="13053" width="17" style="300" customWidth="1"/>
    <col min="13054" max="13054" width="13.4416666666667" style="300" customWidth="1"/>
    <col min="13055" max="13055" width="32.1083333333333" style="300" customWidth="1"/>
    <col min="13056" max="13056" width="15.4416666666667" style="300" customWidth="1"/>
    <col min="13057" max="13057" width="12.2166666666667" style="300" customWidth="1"/>
    <col min="13058" max="13306" width="9" style="300"/>
    <col min="13307" max="13307" width="4.88333333333333" style="300" customWidth="1"/>
    <col min="13308" max="13308" width="30.6666666666667" style="300" customWidth="1"/>
    <col min="13309" max="13309" width="17" style="300" customWidth="1"/>
    <col min="13310" max="13310" width="13.4416666666667" style="300" customWidth="1"/>
    <col min="13311" max="13311" width="32.1083333333333" style="300" customWidth="1"/>
    <col min="13312" max="13312" width="15.4416666666667" style="300" customWidth="1"/>
    <col min="13313" max="13313" width="12.2166666666667" style="300" customWidth="1"/>
    <col min="13314" max="13562" width="9" style="300"/>
    <col min="13563" max="13563" width="4.88333333333333" style="300" customWidth="1"/>
    <col min="13564" max="13564" width="30.6666666666667" style="300" customWidth="1"/>
    <col min="13565" max="13565" width="17" style="300" customWidth="1"/>
    <col min="13566" max="13566" width="13.4416666666667" style="300" customWidth="1"/>
    <col min="13567" max="13567" width="32.1083333333333" style="300" customWidth="1"/>
    <col min="13568" max="13568" width="15.4416666666667" style="300" customWidth="1"/>
    <col min="13569" max="13569" width="12.2166666666667" style="300" customWidth="1"/>
    <col min="13570" max="13818" width="9" style="300"/>
    <col min="13819" max="13819" width="4.88333333333333" style="300" customWidth="1"/>
    <col min="13820" max="13820" width="30.6666666666667" style="300" customWidth="1"/>
    <col min="13821" max="13821" width="17" style="300" customWidth="1"/>
    <col min="13822" max="13822" width="13.4416666666667" style="300" customWidth="1"/>
    <col min="13823" max="13823" width="32.1083333333333" style="300" customWidth="1"/>
    <col min="13824" max="13824" width="15.4416666666667" style="300" customWidth="1"/>
    <col min="13825" max="13825" width="12.2166666666667" style="300" customWidth="1"/>
    <col min="13826" max="14074" width="9" style="300"/>
    <col min="14075" max="14075" width="4.88333333333333" style="300" customWidth="1"/>
    <col min="14076" max="14076" width="30.6666666666667" style="300" customWidth="1"/>
    <col min="14077" max="14077" width="17" style="300" customWidth="1"/>
    <col min="14078" max="14078" width="13.4416666666667" style="300" customWidth="1"/>
    <col min="14079" max="14079" width="32.1083333333333" style="300" customWidth="1"/>
    <col min="14080" max="14080" width="15.4416666666667" style="300" customWidth="1"/>
    <col min="14081" max="14081" width="12.2166666666667" style="300" customWidth="1"/>
    <col min="14082" max="14330" width="9" style="300"/>
    <col min="14331" max="14331" width="4.88333333333333" style="300" customWidth="1"/>
    <col min="14332" max="14332" width="30.6666666666667" style="300" customWidth="1"/>
    <col min="14333" max="14333" width="17" style="300" customWidth="1"/>
    <col min="14334" max="14334" width="13.4416666666667" style="300" customWidth="1"/>
    <col min="14335" max="14335" width="32.1083333333333" style="300" customWidth="1"/>
    <col min="14336" max="14336" width="15.4416666666667" style="300" customWidth="1"/>
    <col min="14337" max="14337" width="12.2166666666667" style="300" customWidth="1"/>
    <col min="14338" max="14586" width="9" style="300"/>
    <col min="14587" max="14587" width="4.88333333333333" style="300" customWidth="1"/>
    <col min="14588" max="14588" width="30.6666666666667" style="300" customWidth="1"/>
    <col min="14589" max="14589" width="17" style="300" customWidth="1"/>
    <col min="14590" max="14590" width="13.4416666666667" style="300" customWidth="1"/>
    <col min="14591" max="14591" width="32.1083333333333" style="300" customWidth="1"/>
    <col min="14592" max="14592" width="15.4416666666667" style="300" customWidth="1"/>
    <col min="14593" max="14593" width="12.2166666666667" style="300" customWidth="1"/>
    <col min="14594" max="14842" width="9" style="300"/>
    <col min="14843" max="14843" width="4.88333333333333" style="300" customWidth="1"/>
    <col min="14844" max="14844" width="30.6666666666667" style="300" customWidth="1"/>
    <col min="14845" max="14845" width="17" style="300" customWidth="1"/>
    <col min="14846" max="14846" width="13.4416666666667" style="300" customWidth="1"/>
    <col min="14847" max="14847" width="32.1083333333333" style="300" customWidth="1"/>
    <col min="14848" max="14848" width="15.4416666666667" style="300" customWidth="1"/>
    <col min="14849" max="14849" width="12.2166666666667" style="300" customWidth="1"/>
    <col min="14850" max="15098" width="9" style="300"/>
    <col min="15099" max="15099" width="4.88333333333333" style="300" customWidth="1"/>
    <col min="15100" max="15100" width="30.6666666666667" style="300" customWidth="1"/>
    <col min="15101" max="15101" width="17" style="300" customWidth="1"/>
    <col min="15102" max="15102" width="13.4416666666667" style="300" customWidth="1"/>
    <col min="15103" max="15103" width="32.1083333333333" style="300" customWidth="1"/>
    <col min="15104" max="15104" width="15.4416666666667" style="300" customWidth="1"/>
    <col min="15105" max="15105" width="12.2166666666667" style="300" customWidth="1"/>
    <col min="15106" max="15354" width="9" style="300"/>
    <col min="15355" max="15355" width="4.88333333333333" style="300" customWidth="1"/>
    <col min="15356" max="15356" width="30.6666666666667" style="300" customWidth="1"/>
    <col min="15357" max="15357" width="17" style="300" customWidth="1"/>
    <col min="15358" max="15358" width="13.4416666666667" style="300" customWidth="1"/>
    <col min="15359" max="15359" width="32.1083333333333" style="300" customWidth="1"/>
    <col min="15360" max="15360" width="15.4416666666667" style="300" customWidth="1"/>
    <col min="15361" max="15361" width="12.2166666666667" style="300" customWidth="1"/>
    <col min="15362" max="15610" width="9" style="300"/>
    <col min="15611" max="15611" width="4.88333333333333" style="300" customWidth="1"/>
    <col min="15612" max="15612" width="30.6666666666667" style="300" customWidth="1"/>
    <col min="15613" max="15613" width="17" style="300" customWidth="1"/>
    <col min="15614" max="15614" width="13.4416666666667" style="300" customWidth="1"/>
    <col min="15615" max="15615" width="32.1083333333333" style="300" customWidth="1"/>
    <col min="15616" max="15616" width="15.4416666666667" style="300" customWidth="1"/>
    <col min="15617" max="15617" width="12.2166666666667" style="300" customWidth="1"/>
    <col min="15618" max="15866" width="9" style="300"/>
    <col min="15867" max="15867" width="4.88333333333333" style="300" customWidth="1"/>
    <col min="15868" max="15868" width="30.6666666666667" style="300" customWidth="1"/>
    <col min="15869" max="15869" width="17" style="300" customWidth="1"/>
    <col min="15870" max="15870" width="13.4416666666667" style="300" customWidth="1"/>
    <col min="15871" max="15871" width="32.1083333333333" style="300" customWidth="1"/>
    <col min="15872" max="15872" width="15.4416666666667" style="300" customWidth="1"/>
    <col min="15873" max="15873" width="12.2166666666667" style="300" customWidth="1"/>
    <col min="15874" max="16122" width="9" style="300"/>
    <col min="16123" max="16123" width="4.88333333333333" style="300" customWidth="1"/>
    <col min="16124" max="16124" width="30.6666666666667" style="300" customWidth="1"/>
    <col min="16125" max="16125" width="17" style="300" customWidth="1"/>
    <col min="16126" max="16126" width="13.4416666666667" style="300" customWidth="1"/>
    <col min="16127" max="16127" width="32.1083333333333" style="300" customWidth="1"/>
    <col min="16128" max="16128" width="15.4416666666667" style="300" customWidth="1"/>
    <col min="16129" max="16129" width="12.2166666666667" style="300" customWidth="1"/>
    <col min="16130" max="16384" width="9" style="300"/>
  </cols>
  <sheetData>
    <row r="1" ht="18.7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</row>
    <row r="3" ht="22.5" spans="1:10">
      <c r="A3" s="304"/>
      <c r="B3" s="305"/>
      <c r="C3" s="305"/>
      <c r="D3" s="304"/>
      <c r="E3" s="306"/>
      <c r="F3" s="304"/>
      <c r="G3" s="305"/>
      <c r="H3" s="305"/>
      <c r="I3" s="304"/>
      <c r="J3" s="334" t="s">
        <v>2</v>
      </c>
    </row>
    <row r="4" ht="56.25" spans="1:10">
      <c r="A4" s="202" t="s">
        <v>3</v>
      </c>
      <c r="B4" s="203" t="s">
        <v>4</v>
      </c>
      <c r="C4" s="203" t="s">
        <v>5</v>
      </c>
      <c r="D4" s="204" t="s">
        <v>6</v>
      </c>
      <c r="E4" s="307" t="s">
        <v>7</v>
      </c>
      <c r="F4" s="202" t="s">
        <v>8</v>
      </c>
      <c r="G4" s="203" t="s">
        <v>4</v>
      </c>
      <c r="H4" s="203" t="s">
        <v>5</v>
      </c>
      <c r="I4" s="205" t="s">
        <v>6</v>
      </c>
      <c r="J4" s="307" t="s">
        <v>7</v>
      </c>
    </row>
    <row r="5" ht="20.1" customHeight="1" spans="1:10">
      <c r="A5" s="202" t="s">
        <v>9</v>
      </c>
      <c r="B5" s="308">
        <f>B6+B34</f>
        <v>1397.65</v>
      </c>
      <c r="C5" s="308">
        <f>C6+C34</f>
        <v>2417.3</v>
      </c>
      <c r="D5" s="308" t="e">
        <f>D6+D34</f>
        <v>#REF!</v>
      </c>
      <c r="E5" s="205">
        <v>-38</v>
      </c>
      <c r="F5" s="202" t="s">
        <v>9</v>
      </c>
      <c r="G5" s="308">
        <f>G6+G34</f>
        <v>1397.65</v>
      </c>
      <c r="H5" s="309">
        <f t="shared" ref="H5:I5" si="0">H6+H34</f>
        <v>2417.3</v>
      </c>
      <c r="I5" s="308" t="e">
        <f t="shared" si="0"/>
        <v>#REF!</v>
      </c>
      <c r="J5" s="205">
        <v>-38</v>
      </c>
    </row>
    <row r="6" ht="20.1" customHeight="1" spans="1:10">
      <c r="A6" s="310" t="s">
        <v>10</v>
      </c>
      <c r="B6" s="308">
        <f>B7+B24</f>
        <v>0</v>
      </c>
      <c r="C6" s="309">
        <f>C7+C24</f>
        <v>0</v>
      </c>
      <c r="D6" s="308"/>
      <c r="E6" s="311"/>
      <c r="F6" s="310" t="s">
        <v>11</v>
      </c>
      <c r="G6" s="308">
        <f>SUM(G7:G31)</f>
        <v>1397.65</v>
      </c>
      <c r="H6" s="309">
        <f>SUM(H7:H31)</f>
        <v>2417.3</v>
      </c>
      <c r="I6" s="308">
        <f>SUM(I7:I31)</f>
        <v>0</v>
      </c>
      <c r="J6" s="311">
        <v>-38</v>
      </c>
    </row>
    <row r="7" ht="20.1" customHeight="1" spans="1:10">
      <c r="A7" s="312" t="s">
        <v>12</v>
      </c>
      <c r="B7" s="313">
        <f>SUM(B8:B23)</f>
        <v>0</v>
      </c>
      <c r="C7" s="313">
        <f>SUM(C8:C23)</f>
        <v>0</v>
      </c>
      <c r="D7" s="313"/>
      <c r="E7" s="311"/>
      <c r="F7" s="161" t="s">
        <v>13</v>
      </c>
      <c r="G7" s="314">
        <v>519.43</v>
      </c>
      <c r="H7" s="315">
        <v>585.91</v>
      </c>
      <c r="I7" s="314"/>
      <c r="J7" s="320">
        <v>7</v>
      </c>
    </row>
    <row r="8" ht="20.1" customHeight="1" spans="1:10">
      <c r="A8" s="316" t="s">
        <v>14</v>
      </c>
      <c r="B8" s="317"/>
      <c r="C8" s="318"/>
      <c r="D8" s="319"/>
      <c r="E8" s="320"/>
      <c r="F8" s="161" t="s">
        <v>15</v>
      </c>
      <c r="G8" s="314"/>
      <c r="H8" s="315"/>
      <c r="I8" s="314"/>
      <c r="J8" s="320"/>
    </row>
    <row r="9" ht="20.1" customHeight="1" spans="1:10">
      <c r="A9" s="316" t="s">
        <v>16</v>
      </c>
      <c r="B9" s="317"/>
      <c r="C9" s="318"/>
      <c r="D9" s="319"/>
      <c r="E9" s="320"/>
      <c r="F9" s="161" t="s">
        <v>17</v>
      </c>
      <c r="G9" s="314"/>
      <c r="H9" s="315"/>
      <c r="I9" s="314"/>
      <c r="J9" s="320"/>
    </row>
    <row r="10" ht="20.1" customHeight="1" spans="1:10">
      <c r="A10" s="316" t="s">
        <v>18</v>
      </c>
      <c r="B10" s="317"/>
      <c r="C10" s="318"/>
      <c r="D10" s="319"/>
      <c r="E10" s="320"/>
      <c r="F10" s="161" t="s">
        <v>19</v>
      </c>
      <c r="G10" s="314">
        <v>2.88</v>
      </c>
      <c r="H10" s="315"/>
      <c r="I10" s="314"/>
      <c r="J10" s="320"/>
    </row>
    <row r="11" ht="20.1" customHeight="1" spans="1:10">
      <c r="A11" s="316" t="s">
        <v>20</v>
      </c>
      <c r="B11" s="317"/>
      <c r="C11" s="318"/>
      <c r="D11" s="319"/>
      <c r="E11" s="320"/>
      <c r="F11" s="161" t="s">
        <v>21</v>
      </c>
      <c r="G11" s="314"/>
      <c r="H11" s="315"/>
      <c r="I11" s="314"/>
      <c r="J11" s="320"/>
    </row>
    <row r="12" ht="20.1" customHeight="1" spans="1:10">
      <c r="A12" s="316" t="s">
        <v>22</v>
      </c>
      <c r="B12" s="317"/>
      <c r="C12" s="318"/>
      <c r="D12" s="319"/>
      <c r="E12" s="320"/>
      <c r="F12" s="161" t="s">
        <v>23</v>
      </c>
      <c r="G12" s="314"/>
      <c r="H12" s="315"/>
      <c r="I12" s="314"/>
      <c r="J12" s="320"/>
    </row>
    <row r="13" ht="20.1" customHeight="1" spans="1:10">
      <c r="A13" s="316" t="s">
        <v>24</v>
      </c>
      <c r="B13" s="317"/>
      <c r="C13" s="318"/>
      <c r="D13" s="319"/>
      <c r="E13" s="320"/>
      <c r="F13" s="161" t="s">
        <v>25</v>
      </c>
      <c r="G13" s="314">
        <v>29.91</v>
      </c>
      <c r="H13" s="315">
        <v>36.96</v>
      </c>
      <c r="I13" s="314"/>
      <c r="J13" s="320">
        <v>3.2</v>
      </c>
    </row>
    <row r="14" ht="20.1" customHeight="1" spans="1:10">
      <c r="A14" s="316" t="s">
        <v>26</v>
      </c>
      <c r="B14" s="317"/>
      <c r="C14" s="318"/>
      <c r="D14" s="319"/>
      <c r="E14" s="320"/>
      <c r="F14" s="161" t="s">
        <v>27</v>
      </c>
      <c r="G14" s="314">
        <v>228.35</v>
      </c>
      <c r="H14" s="315">
        <v>249.62</v>
      </c>
      <c r="I14" s="314"/>
      <c r="J14" s="320">
        <v>-36</v>
      </c>
    </row>
    <row r="15" ht="20.1" customHeight="1" spans="1:10">
      <c r="A15" s="316" t="s">
        <v>28</v>
      </c>
      <c r="B15" s="317"/>
      <c r="C15" s="318"/>
      <c r="D15" s="319"/>
      <c r="E15" s="320"/>
      <c r="F15" s="161" t="s">
        <v>29</v>
      </c>
      <c r="G15" s="314">
        <v>70.38</v>
      </c>
      <c r="H15" s="315">
        <v>85.47</v>
      </c>
      <c r="I15" s="314"/>
      <c r="J15" s="320">
        <v>26</v>
      </c>
    </row>
    <row r="16" ht="20.1" customHeight="1" spans="1:10">
      <c r="A16" s="316" t="s">
        <v>30</v>
      </c>
      <c r="B16" s="317"/>
      <c r="C16" s="318"/>
      <c r="D16" s="319"/>
      <c r="E16" s="320"/>
      <c r="F16" s="161" t="s">
        <v>31</v>
      </c>
      <c r="G16" s="314"/>
      <c r="H16" s="315">
        <v>117.48</v>
      </c>
      <c r="I16" s="314"/>
      <c r="J16" s="320">
        <v>-7</v>
      </c>
    </row>
    <row r="17" ht="20.1" customHeight="1" spans="1:10">
      <c r="A17" s="316" t="s">
        <v>32</v>
      </c>
      <c r="B17" s="317"/>
      <c r="C17" s="318"/>
      <c r="D17" s="319"/>
      <c r="E17" s="320"/>
      <c r="F17" s="161" t="s">
        <v>33</v>
      </c>
      <c r="G17" s="314">
        <v>80.6</v>
      </c>
      <c r="H17" s="315">
        <v>83.9</v>
      </c>
      <c r="I17" s="314"/>
      <c r="J17" s="320">
        <v>-95</v>
      </c>
    </row>
    <row r="18" ht="20.1" customHeight="1" spans="1:10">
      <c r="A18" s="316" t="s">
        <v>34</v>
      </c>
      <c r="B18" s="317"/>
      <c r="C18" s="318"/>
      <c r="D18" s="319"/>
      <c r="E18" s="320"/>
      <c r="F18" s="161" t="s">
        <v>35</v>
      </c>
      <c r="G18" s="314">
        <v>406.31</v>
      </c>
      <c r="H18" s="315">
        <v>1092.48</v>
      </c>
      <c r="I18" s="314"/>
      <c r="J18" s="320">
        <v>-22</v>
      </c>
    </row>
    <row r="19" ht="20.1" customHeight="1" spans="1:10">
      <c r="A19" s="316" t="s">
        <v>36</v>
      </c>
      <c r="B19" s="317"/>
      <c r="C19" s="318"/>
      <c r="D19" s="319"/>
      <c r="E19" s="320"/>
      <c r="F19" s="161" t="s">
        <v>37</v>
      </c>
      <c r="G19" s="314"/>
      <c r="H19" s="315">
        <v>102</v>
      </c>
      <c r="I19" s="314"/>
      <c r="J19" s="320">
        <v>-73</v>
      </c>
    </row>
    <row r="20" ht="20.1" customHeight="1" spans="1:10">
      <c r="A20" s="316" t="s">
        <v>38</v>
      </c>
      <c r="B20" s="317"/>
      <c r="C20" s="318"/>
      <c r="D20" s="319"/>
      <c r="E20" s="320"/>
      <c r="F20" s="161" t="s">
        <v>39</v>
      </c>
      <c r="G20" s="314"/>
      <c r="H20" s="315"/>
      <c r="I20" s="314"/>
      <c r="J20" s="320"/>
    </row>
    <row r="21" ht="20.1" customHeight="1" spans="1:10">
      <c r="A21" s="316" t="s">
        <v>40</v>
      </c>
      <c r="B21" s="317"/>
      <c r="C21" s="318"/>
      <c r="D21" s="319"/>
      <c r="E21" s="320"/>
      <c r="F21" s="161" t="s">
        <v>41</v>
      </c>
      <c r="G21" s="314"/>
      <c r="H21" s="315"/>
      <c r="I21" s="314"/>
      <c r="J21" s="320"/>
    </row>
    <row r="22" ht="20.1" customHeight="1" spans="1:10">
      <c r="A22" s="316" t="s">
        <v>42</v>
      </c>
      <c r="B22" s="317"/>
      <c r="C22" s="318"/>
      <c r="D22" s="319"/>
      <c r="E22" s="320"/>
      <c r="F22" s="161" t="s">
        <v>43</v>
      </c>
      <c r="G22" s="314"/>
      <c r="H22" s="315"/>
      <c r="I22" s="314"/>
      <c r="J22" s="320"/>
    </row>
    <row r="23" ht="20.1" customHeight="1" spans="1:10">
      <c r="A23" s="316" t="s">
        <v>44</v>
      </c>
      <c r="B23" s="317"/>
      <c r="C23" s="318"/>
      <c r="D23" s="319">
        <v>64</v>
      </c>
      <c r="E23" s="320"/>
      <c r="F23" s="161" t="s">
        <v>45</v>
      </c>
      <c r="G23" s="314"/>
      <c r="H23" s="315"/>
      <c r="I23" s="314"/>
      <c r="J23" s="320"/>
    </row>
    <row r="24" ht="20.1" customHeight="1" spans="1:10">
      <c r="A24" s="312" t="s">
        <v>46</v>
      </c>
      <c r="B24" s="321">
        <f>SUM(B25:B32)</f>
        <v>0</v>
      </c>
      <c r="C24" s="321">
        <f>SUM(C25:C32)</f>
        <v>0</v>
      </c>
      <c r="D24" s="321">
        <f>SUM(D25:D32)</f>
        <v>0</v>
      </c>
      <c r="E24" s="311"/>
      <c r="F24" s="161" t="s">
        <v>47</v>
      </c>
      <c r="G24" s="314"/>
      <c r="H24" s="315"/>
      <c r="I24" s="314"/>
      <c r="J24" s="320"/>
    </row>
    <row r="25" ht="20.1" customHeight="1" spans="1:10">
      <c r="A25" s="312" t="s">
        <v>48</v>
      </c>
      <c r="B25" s="318"/>
      <c r="C25" s="318"/>
      <c r="D25" s="319"/>
      <c r="E25" s="320"/>
      <c r="F25" s="161" t="s">
        <v>49</v>
      </c>
      <c r="G25" s="314">
        <v>44.79</v>
      </c>
      <c r="H25" s="315">
        <v>53.18</v>
      </c>
      <c r="I25" s="314"/>
      <c r="J25" s="320">
        <v>26</v>
      </c>
    </row>
    <row r="26" ht="20.1" customHeight="1" spans="1:10">
      <c r="A26" s="312" t="s">
        <v>50</v>
      </c>
      <c r="B26" s="322"/>
      <c r="C26" s="318"/>
      <c r="D26" s="319"/>
      <c r="E26" s="320"/>
      <c r="F26" s="161" t="s">
        <v>51</v>
      </c>
      <c r="G26" s="314"/>
      <c r="H26" s="315"/>
      <c r="I26" s="314"/>
      <c r="J26" s="320"/>
    </row>
    <row r="27" ht="20.1" customHeight="1" spans="1:10">
      <c r="A27" s="312" t="s">
        <v>52</v>
      </c>
      <c r="B27" s="322"/>
      <c r="C27" s="318"/>
      <c r="D27" s="319"/>
      <c r="E27" s="320"/>
      <c r="F27" s="161" t="s">
        <v>53</v>
      </c>
      <c r="G27" s="314"/>
      <c r="H27" s="315">
        <v>10</v>
      </c>
      <c r="I27" s="314"/>
      <c r="J27" s="320">
        <v>15</v>
      </c>
    </row>
    <row r="28" ht="20.1" customHeight="1" spans="1:10">
      <c r="A28" s="323" t="s">
        <v>54</v>
      </c>
      <c r="B28" s="322"/>
      <c r="C28" s="318"/>
      <c r="D28" s="319"/>
      <c r="E28" s="320"/>
      <c r="F28" s="161" t="s">
        <v>55</v>
      </c>
      <c r="G28" s="314">
        <v>15</v>
      </c>
      <c r="H28" s="315"/>
      <c r="I28" s="314"/>
      <c r="J28" s="320"/>
    </row>
    <row r="29" ht="20.1" customHeight="1" spans="1:10">
      <c r="A29" s="312" t="s">
        <v>56</v>
      </c>
      <c r="B29" s="322"/>
      <c r="C29" s="318"/>
      <c r="D29" s="319"/>
      <c r="E29" s="320"/>
      <c r="F29" s="161" t="s">
        <v>57</v>
      </c>
      <c r="G29" s="314"/>
      <c r="H29" s="315">
        <v>0.3</v>
      </c>
      <c r="I29" s="314"/>
      <c r="J29" s="320">
        <v>100</v>
      </c>
    </row>
    <row r="30" ht="20.1" customHeight="1" spans="1:10">
      <c r="A30" s="312" t="s">
        <v>58</v>
      </c>
      <c r="B30" s="322"/>
      <c r="C30" s="318"/>
      <c r="D30" s="319"/>
      <c r="E30" s="320"/>
      <c r="F30" s="161" t="s">
        <v>59</v>
      </c>
      <c r="G30" s="314"/>
      <c r="H30" s="315"/>
      <c r="I30" s="314"/>
      <c r="J30" s="320"/>
    </row>
    <row r="31" ht="20.1" customHeight="1" spans="1:10">
      <c r="A31" s="164" t="s">
        <v>60</v>
      </c>
      <c r="B31" s="322"/>
      <c r="C31" s="318"/>
      <c r="D31" s="319"/>
      <c r="E31" s="320"/>
      <c r="F31" s="161" t="s">
        <v>61</v>
      </c>
      <c r="G31" s="314"/>
      <c r="H31" s="315"/>
      <c r="I31" s="314"/>
      <c r="J31" s="320"/>
    </row>
    <row r="32" ht="20.1" customHeight="1" spans="1:10">
      <c r="A32" s="164" t="s">
        <v>62</v>
      </c>
      <c r="B32" s="322"/>
      <c r="C32" s="318"/>
      <c r="D32" s="319"/>
      <c r="E32" s="320"/>
      <c r="F32" s="161"/>
      <c r="G32" s="324"/>
      <c r="H32" s="325"/>
      <c r="I32" s="327"/>
      <c r="J32" s="328"/>
    </row>
    <row r="33" ht="20.1" customHeight="1" spans="1:10">
      <c r="A33" s="326"/>
      <c r="B33" s="324"/>
      <c r="C33" s="327"/>
      <c r="D33" s="327"/>
      <c r="E33" s="328"/>
      <c r="F33" s="161"/>
      <c r="G33" s="324"/>
      <c r="H33" s="325"/>
      <c r="I33" s="327"/>
      <c r="J33" s="328"/>
    </row>
    <row r="34" ht="20.1" customHeight="1" spans="1:10">
      <c r="A34" s="310" t="s">
        <v>63</v>
      </c>
      <c r="B34" s="308">
        <f>+B35+B36</f>
        <v>1397.65</v>
      </c>
      <c r="C34" s="308">
        <f>+C35+C36</f>
        <v>2417.3</v>
      </c>
      <c r="D34" s="329" t="e">
        <f>#REF!+#REF!+#REF!+#REF!+D35</f>
        <v>#REF!</v>
      </c>
      <c r="E34" s="330" t="s">
        <v>64</v>
      </c>
      <c r="F34" s="310" t="s">
        <v>65</v>
      </c>
      <c r="G34" s="308">
        <f t="shared" ref="G34:H34" si="1">+G35+G36</f>
        <v>0</v>
      </c>
      <c r="H34" s="308">
        <f t="shared" si="1"/>
        <v>0</v>
      </c>
      <c r="I34" s="308" t="e">
        <f>I35+#REF!+#REF!+#REF!+I36</f>
        <v>#REF!</v>
      </c>
      <c r="J34" s="330" t="s">
        <v>64</v>
      </c>
    </row>
    <row r="35" ht="20.1" customHeight="1" spans="1:10">
      <c r="A35" s="91" t="s">
        <v>66</v>
      </c>
      <c r="B35" s="331">
        <v>1397.65</v>
      </c>
      <c r="C35" s="332">
        <v>2417.3</v>
      </c>
      <c r="D35" s="331">
        <v>386596</v>
      </c>
      <c r="E35" s="13">
        <v>-38</v>
      </c>
      <c r="F35" s="91" t="s">
        <v>67</v>
      </c>
      <c r="G35" s="331"/>
      <c r="H35" s="332"/>
      <c r="I35" s="332"/>
      <c r="J35" s="13"/>
    </row>
    <row r="36" ht="20.1" customHeight="1" spans="1:10">
      <c r="A36" s="91" t="s">
        <v>68</v>
      </c>
      <c r="B36" s="325"/>
      <c r="C36" s="325"/>
      <c r="D36" s="325"/>
      <c r="E36" s="18"/>
      <c r="F36" s="91" t="s">
        <v>69</v>
      </c>
      <c r="G36" s="325"/>
      <c r="H36" s="325"/>
      <c r="I36" s="325"/>
      <c r="J36" s="18"/>
    </row>
    <row r="37" s="299" customFormat="1" ht="119.25" customHeight="1" spans="1:10">
      <c r="A37" s="333" t="s">
        <v>70</v>
      </c>
      <c r="B37" s="333"/>
      <c r="C37" s="333"/>
      <c r="D37" s="333"/>
      <c r="E37" s="333"/>
      <c r="F37" s="333"/>
      <c r="G37" s="333"/>
      <c r="H37" s="333"/>
      <c r="I37" s="333"/>
      <c r="J37" s="333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3070866141732" right="0.236220472440945" top="0.748031496062992" bottom="0.748031496062992" header="0.31496062992126" footer="0.31496062992126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topLeftCell="A10" workbookViewId="0">
      <selection activeCell="C13" sqref="C13"/>
    </sheetView>
  </sheetViews>
  <sheetFormatPr defaultColWidth="21.4416666666667" defaultRowHeight="14.25" outlineLevelCol="1"/>
  <cols>
    <col min="1" max="1" width="52.2166666666667" style="95" customWidth="1"/>
    <col min="2" max="2" width="24" style="96" customWidth="1"/>
    <col min="3" max="256" width="21.4416666666667" style="95"/>
    <col min="257" max="257" width="52.2166666666667" style="95" customWidth="1"/>
    <col min="258" max="258" width="32.4416666666667" style="95" customWidth="1"/>
    <col min="259" max="512" width="21.4416666666667" style="95"/>
    <col min="513" max="513" width="52.2166666666667" style="95" customWidth="1"/>
    <col min="514" max="514" width="32.4416666666667" style="95" customWidth="1"/>
    <col min="515" max="768" width="21.4416666666667" style="95"/>
    <col min="769" max="769" width="52.2166666666667" style="95" customWidth="1"/>
    <col min="770" max="770" width="32.4416666666667" style="95" customWidth="1"/>
    <col min="771" max="1024" width="21.4416666666667" style="95"/>
    <col min="1025" max="1025" width="52.2166666666667" style="95" customWidth="1"/>
    <col min="1026" max="1026" width="32.4416666666667" style="95" customWidth="1"/>
    <col min="1027" max="1280" width="21.4416666666667" style="95"/>
    <col min="1281" max="1281" width="52.2166666666667" style="95" customWidth="1"/>
    <col min="1282" max="1282" width="32.4416666666667" style="95" customWidth="1"/>
    <col min="1283" max="1536" width="21.4416666666667" style="95"/>
    <col min="1537" max="1537" width="52.2166666666667" style="95" customWidth="1"/>
    <col min="1538" max="1538" width="32.4416666666667" style="95" customWidth="1"/>
    <col min="1539" max="1792" width="21.4416666666667" style="95"/>
    <col min="1793" max="1793" width="52.2166666666667" style="95" customWidth="1"/>
    <col min="1794" max="1794" width="32.4416666666667" style="95" customWidth="1"/>
    <col min="1795" max="2048" width="21.4416666666667" style="95"/>
    <col min="2049" max="2049" width="52.2166666666667" style="95" customWidth="1"/>
    <col min="2050" max="2050" width="32.4416666666667" style="95" customWidth="1"/>
    <col min="2051" max="2304" width="21.4416666666667" style="95"/>
    <col min="2305" max="2305" width="52.2166666666667" style="95" customWidth="1"/>
    <col min="2306" max="2306" width="32.4416666666667" style="95" customWidth="1"/>
    <col min="2307" max="2560" width="21.4416666666667" style="95"/>
    <col min="2561" max="2561" width="52.2166666666667" style="95" customWidth="1"/>
    <col min="2562" max="2562" width="32.4416666666667" style="95" customWidth="1"/>
    <col min="2563" max="2816" width="21.4416666666667" style="95"/>
    <col min="2817" max="2817" width="52.2166666666667" style="95" customWidth="1"/>
    <col min="2818" max="2818" width="32.4416666666667" style="95" customWidth="1"/>
    <col min="2819" max="3072" width="21.4416666666667" style="95"/>
    <col min="3073" max="3073" width="52.2166666666667" style="95" customWidth="1"/>
    <col min="3074" max="3074" width="32.4416666666667" style="95" customWidth="1"/>
    <col min="3075" max="3328" width="21.4416666666667" style="95"/>
    <col min="3329" max="3329" width="52.2166666666667" style="95" customWidth="1"/>
    <col min="3330" max="3330" width="32.4416666666667" style="95" customWidth="1"/>
    <col min="3331" max="3584" width="21.4416666666667" style="95"/>
    <col min="3585" max="3585" width="52.2166666666667" style="95" customWidth="1"/>
    <col min="3586" max="3586" width="32.4416666666667" style="95" customWidth="1"/>
    <col min="3587" max="3840" width="21.4416666666667" style="95"/>
    <col min="3841" max="3841" width="52.2166666666667" style="95" customWidth="1"/>
    <col min="3842" max="3842" width="32.4416666666667" style="95" customWidth="1"/>
    <col min="3843" max="4096" width="21.4416666666667" style="95"/>
    <col min="4097" max="4097" width="52.2166666666667" style="95" customWidth="1"/>
    <col min="4098" max="4098" width="32.4416666666667" style="95" customWidth="1"/>
    <col min="4099" max="4352" width="21.4416666666667" style="95"/>
    <col min="4353" max="4353" width="52.2166666666667" style="95" customWidth="1"/>
    <col min="4354" max="4354" width="32.4416666666667" style="95" customWidth="1"/>
    <col min="4355" max="4608" width="21.4416666666667" style="95"/>
    <col min="4609" max="4609" width="52.2166666666667" style="95" customWidth="1"/>
    <col min="4610" max="4610" width="32.4416666666667" style="95" customWidth="1"/>
    <col min="4611" max="4864" width="21.4416666666667" style="95"/>
    <col min="4865" max="4865" width="52.2166666666667" style="95" customWidth="1"/>
    <col min="4866" max="4866" width="32.4416666666667" style="95" customWidth="1"/>
    <col min="4867" max="5120" width="21.4416666666667" style="95"/>
    <col min="5121" max="5121" width="52.2166666666667" style="95" customWidth="1"/>
    <col min="5122" max="5122" width="32.4416666666667" style="95" customWidth="1"/>
    <col min="5123" max="5376" width="21.4416666666667" style="95"/>
    <col min="5377" max="5377" width="52.2166666666667" style="95" customWidth="1"/>
    <col min="5378" max="5378" width="32.4416666666667" style="95" customWidth="1"/>
    <col min="5379" max="5632" width="21.4416666666667" style="95"/>
    <col min="5633" max="5633" width="52.2166666666667" style="95" customWidth="1"/>
    <col min="5634" max="5634" width="32.4416666666667" style="95" customWidth="1"/>
    <col min="5635" max="5888" width="21.4416666666667" style="95"/>
    <col min="5889" max="5889" width="52.2166666666667" style="95" customWidth="1"/>
    <col min="5890" max="5890" width="32.4416666666667" style="95" customWidth="1"/>
    <col min="5891" max="6144" width="21.4416666666667" style="95"/>
    <col min="6145" max="6145" width="52.2166666666667" style="95" customWidth="1"/>
    <col min="6146" max="6146" width="32.4416666666667" style="95" customWidth="1"/>
    <col min="6147" max="6400" width="21.4416666666667" style="95"/>
    <col min="6401" max="6401" width="52.2166666666667" style="95" customWidth="1"/>
    <col min="6402" max="6402" width="32.4416666666667" style="95" customWidth="1"/>
    <col min="6403" max="6656" width="21.4416666666667" style="95"/>
    <col min="6657" max="6657" width="52.2166666666667" style="95" customWidth="1"/>
    <col min="6658" max="6658" width="32.4416666666667" style="95" customWidth="1"/>
    <col min="6659" max="6912" width="21.4416666666667" style="95"/>
    <col min="6913" max="6913" width="52.2166666666667" style="95" customWidth="1"/>
    <col min="6914" max="6914" width="32.4416666666667" style="95" customWidth="1"/>
    <col min="6915" max="7168" width="21.4416666666667" style="95"/>
    <col min="7169" max="7169" width="52.2166666666667" style="95" customWidth="1"/>
    <col min="7170" max="7170" width="32.4416666666667" style="95" customWidth="1"/>
    <col min="7171" max="7424" width="21.4416666666667" style="95"/>
    <col min="7425" max="7425" width="52.2166666666667" style="95" customWidth="1"/>
    <col min="7426" max="7426" width="32.4416666666667" style="95" customWidth="1"/>
    <col min="7427" max="7680" width="21.4416666666667" style="95"/>
    <col min="7681" max="7681" width="52.2166666666667" style="95" customWidth="1"/>
    <col min="7682" max="7682" width="32.4416666666667" style="95" customWidth="1"/>
    <col min="7683" max="7936" width="21.4416666666667" style="95"/>
    <col min="7937" max="7937" width="52.2166666666667" style="95" customWidth="1"/>
    <col min="7938" max="7938" width="32.4416666666667" style="95" customWidth="1"/>
    <col min="7939" max="8192" width="21.4416666666667" style="95"/>
    <col min="8193" max="8193" width="52.2166666666667" style="95" customWidth="1"/>
    <col min="8194" max="8194" width="32.4416666666667" style="95" customWidth="1"/>
    <col min="8195" max="8448" width="21.4416666666667" style="95"/>
    <col min="8449" max="8449" width="52.2166666666667" style="95" customWidth="1"/>
    <col min="8450" max="8450" width="32.4416666666667" style="95" customWidth="1"/>
    <col min="8451" max="8704" width="21.4416666666667" style="95"/>
    <col min="8705" max="8705" width="52.2166666666667" style="95" customWidth="1"/>
    <col min="8706" max="8706" width="32.4416666666667" style="95" customWidth="1"/>
    <col min="8707" max="8960" width="21.4416666666667" style="95"/>
    <col min="8961" max="8961" width="52.2166666666667" style="95" customWidth="1"/>
    <col min="8962" max="8962" width="32.4416666666667" style="95" customWidth="1"/>
    <col min="8963" max="9216" width="21.4416666666667" style="95"/>
    <col min="9217" max="9217" width="52.2166666666667" style="95" customWidth="1"/>
    <col min="9218" max="9218" width="32.4416666666667" style="95" customWidth="1"/>
    <col min="9219" max="9472" width="21.4416666666667" style="95"/>
    <col min="9473" max="9473" width="52.2166666666667" style="95" customWidth="1"/>
    <col min="9474" max="9474" width="32.4416666666667" style="95" customWidth="1"/>
    <col min="9475" max="9728" width="21.4416666666667" style="95"/>
    <col min="9729" max="9729" width="52.2166666666667" style="95" customWidth="1"/>
    <col min="9730" max="9730" width="32.4416666666667" style="95" customWidth="1"/>
    <col min="9731" max="9984" width="21.4416666666667" style="95"/>
    <col min="9985" max="9985" width="52.2166666666667" style="95" customWidth="1"/>
    <col min="9986" max="9986" width="32.4416666666667" style="95" customWidth="1"/>
    <col min="9987" max="10240" width="21.4416666666667" style="95"/>
    <col min="10241" max="10241" width="52.2166666666667" style="95" customWidth="1"/>
    <col min="10242" max="10242" width="32.4416666666667" style="95" customWidth="1"/>
    <col min="10243" max="10496" width="21.4416666666667" style="95"/>
    <col min="10497" max="10497" width="52.2166666666667" style="95" customWidth="1"/>
    <col min="10498" max="10498" width="32.4416666666667" style="95" customWidth="1"/>
    <col min="10499" max="10752" width="21.4416666666667" style="95"/>
    <col min="10753" max="10753" width="52.2166666666667" style="95" customWidth="1"/>
    <col min="10754" max="10754" width="32.4416666666667" style="95" customWidth="1"/>
    <col min="10755" max="11008" width="21.4416666666667" style="95"/>
    <col min="11009" max="11009" width="52.2166666666667" style="95" customWidth="1"/>
    <col min="11010" max="11010" width="32.4416666666667" style="95" customWidth="1"/>
    <col min="11011" max="11264" width="21.4416666666667" style="95"/>
    <col min="11265" max="11265" width="52.2166666666667" style="95" customWidth="1"/>
    <col min="11266" max="11266" width="32.4416666666667" style="95" customWidth="1"/>
    <col min="11267" max="11520" width="21.4416666666667" style="95"/>
    <col min="11521" max="11521" width="52.2166666666667" style="95" customWidth="1"/>
    <col min="11522" max="11522" width="32.4416666666667" style="95" customWidth="1"/>
    <col min="11523" max="11776" width="21.4416666666667" style="95"/>
    <col min="11777" max="11777" width="52.2166666666667" style="95" customWidth="1"/>
    <col min="11778" max="11778" width="32.4416666666667" style="95" customWidth="1"/>
    <col min="11779" max="12032" width="21.4416666666667" style="95"/>
    <col min="12033" max="12033" width="52.2166666666667" style="95" customWidth="1"/>
    <col min="12034" max="12034" width="32.4416666666667" style="95" customWidth="1"/>
    <col min="12035" max="12288" width="21.4416666666667" style="95"/>
    <col min="12289" max="12289" width="52.2166666666667" style="95" customWidth="1"/>
    <col min="12290" max="12290" width="32.4416666666667" style="95" customWidth="1"/>
    <col min="12291" max="12544" width="21.4416666666667" style="95"/>
    <col min="12545" max="12545" width="52.2166666666667" style="95" customWidth="1"/>
    <col min="12546" max="12546" width="32.4416666666667" style="95" customWidth="1"/>
    <col min="12547" max="12800" width="21.4416666666667" style="95"/>
    <col min="12801" max="12801" width="52.2166666666667" style="95" customWidth="1"/>
    <col min="12802" max="12802" width="32.4416666666667" style="95" customWidth="1"/>
    <col min="12803" max="13056" width="21.4416666666667" style="95"/>
    <col min="13057" max="13057" width="52.2166666666667" style="95" customWidth="1"/>
    <col min="13058" max="13058" width="32.4416666666667" style="95" customWidth="1"/>
    <col min="13059" max="13312" width="21.4416666666667" style="95"/>
    <col min="13313" max="13313" width="52.2166666666667" style="95" customWidth="1"/>
    <col min="13314" max="13314" width="32.4416666666667" style="95" customWidth="1"/>
    <col min="13315" max="13568" width="21.4416666666667" style="95"/>
    <col min="13569" max="13569" width="52.2166666666667" style="95" customWidth="1"/>
    <col min="13570" max="13570" width="32.4416666666667" style="95" customWidth="1"/>
    <col min="13571" max="13824" width="21.4416666666667" style="95"/>
    <col min="13825" max="13825" width="52.2166666666667" style="95" customWidth="1"/>
    <col min="13826" max="13826" width="32.4416666666667" style="95" customWidth="1"/>
    <col min="13827" max="14080" width="21.4416666666667" style="95"/>
    <col min="14081" max="14081" width="52.2166666666667" style="95" customWidth="1"/>
    <col min="14082" max="14082" width="32.4416666666667" style="95" customWidth="1"/>
    <col min="14083" max="14336" width="21.4416666666667" style="95"/>
    <col min="14337" max="14337" width="52.2166666666667" style="95" customWidth="1"/>
    <col min="14338" max="14338" width="32.4416666666667" style="95" customWidth="1"/>
    <col min="14339" max="14592" width="21.4416666666667" style="95"/>
    <col min="14593" max="14593" width="52.2166666666667" style="95" customWidth="1"/>
    <col min="14594" max="14594" width="32.4416666666667" style="95" customWidth="1"/>
    <col min="14595" max="14848" width="21.4416666666667" style="95"/>
    <col min="14849" max="14849" width="52.2166666666667" style="95" customWidth="1"/>
    <col min="14850" max="14850" width="32.4416666666667" style="95" customWidth="1"/>
    <col min="14851" max="15104" width="21.4416666666667" style="95"/>
    <col min="15105" max="15105" width="52.2166666666667" style="95" customWidth="1"/>
    <col min="15106" max="15106" width="32.4416666666667" style="95" customWidth="1"/>
    <col min="15107" max="15360" width="21.4416666666667" style="95"/>
    <col min="15361" max="15361" width="52.2166666666667" style="95" customWidth="1"/>
    <col min="15362" max="15362" width="32.4416666666667" style="95" customWidth="1"/>
    <col min="15363" max="15616" width="21.4416666666667" style="95"/>
    <col min="15617" max="15617" width="52.2166666666667" style="95" customWidth="1"/>
    <col min="15618" max="15618" width="32.4416666666667" style="95" customWidth="1"/>
    <col min="15619" max="15872" width="21.4416666666667" style="95"/>
    <col min="15873" max="15873" width="52.2166666666667" style="95" customWidth="1"/>
    <col min="15874" max="15874" width="32.4416666666667" style="95" customWidth="1"/>
    <col min="15875" max="16128" width="21.4416666666667" style="95"/>
    <col min="16129" max="16129" width="52.2166666666667" style="95" customWidth="1"/>
    <col min="16130" max="16130" width="32.4416666666667" style="95" customWidth="1"/>
    <col min="16131" max="16384" width="21.4416666666667" style="95"/>
  </cols>
  <sheetData>
    <row r="1" ht="18.75" spans="1:2">
      <c r="A1" s="2" t="s">
        <v>1076</v>
      </c>
      <c r="B1" s="2"/>
    </row>
    <row r="2" s="94" customFormat="1" ht="22.5" spans="1:2">
      <c r="A2" s="4" t="s">
        <v>1077</v>
      </c>
      <c r="B2" s="4"/>
    </row>
    <row r="3" s="94" customFormat="1" spans="1:2">
      <c r="A3" s="97" t="s">
        <v>1078</v>
      </c>
      <c r="B3" s="97"/>
    </row>
    <row r="4" spans="1:2">
      <c r="A4" s="98"/>
      <c r="B4" s="99" t="s">
        <v>2</v>
      </c>
    </row>
    <row r="5" ht="18.75" spans="1:2">
      <c r="A5" s="100" t="s">
        <v>1079</v>
      </c>
      <c r="B5" s="101" t="s">
        <v>1080</v>
      </c>
    </row>
    <row r="6" ht="21.9" customHeight="1" spans="1:2">
      <c r="A6" s="102" t="s">
        <v>1081</v>
      </c>
      <c r="B6" s="103">
        <f>B7+B12+B23+B26+B30</f>
        <v>1284.11</v>
      </c>
    </row>
    <row r="7" ht="21.9" customHeight="1" spans="1:2">
      <c r="A7" s="59" t="s">
        <v>1082</v>
      </c>
      <c r="B7" s="104">
        <v>780.96</v>
      </c>
    </row>
    <row r="8" ht="21.9" customHeight="1" spans="1:2">
      <c r="A8" s="62" t="s">
        <v>1083</v>
      </c>
      <c r="B8" s="104">
        <v>430.72</v>
      </c>
    </row>
    <row r="9" ht="21.9" customHeight="1" spans="1:2">
      <c r="A9" s="62" t="s">
        <v>1084</v>
      </c>
      <c r="B9" s="104">
        <v>127.05</v>
      </c>
    </row>
    <row r="10" ht="21.9" customHeight="1" spans="1:2">
      <c r="A10" s="62" t="s">
        <v>1085</v>
      </c>
      <c r="B10" s="104">
        <v>46.68</v>
      </c>
    </row>
    <row r="11" ht="21.9" customHeight="1" spans="1:2">
      <c r="A11" s="62" t="s">
        <v>1086</v>
      </c>
      <c r="B11" s="104">
        <v>176.51</v>
      </c>
    </row>
    <row r="12" ht="21.9" customHeight="1" spans="1:2">
      <c r="A12" s="59" t="s">
        <v>1087</v>
      </c>
      <c r="B12" s="104">
        <v>217.52</v>
      </c>
    </row>
    <row r="13" ht="21.9" customHeight="1" spans="1:2">
      <c r="A13" s="62" t="s">
        <v>1088</v>
      </c>
      <c r="B13" s="104">
        <v>181.81</v>
      </c>
    </row>
    <row r="14" ht="21.9" customHeight="1" spans="1:2">
      <c r="A14" s="62" t="s">
        <v>1089</v>
      </c>
      <c r="B14" s="104"/>
    </row>
    <row r="15" ht="21.9" customHeight="1" spans="1:2">
      <c r="A15" s="62" t="s">
        <v>1090</v>
      </c>
      <c r="B15" s="104">
        <v>7.38</v>
      </c>
    </row>
    <row r="16" ht="21.9" customHeight="1" spans="1:2">
      <c r="A16" s="62" t="s">
        <v>1091</v>
      </c>
      <c r="B16" s="104"/>
    </row>
    <row r="17" ht="21.9" customHeight="1" spans="1:2">
      <c r="A17" s="62" t="s">
        <v>1092</v>
      </c>
      <c r="B17" s="104">
        <v>4</v>
      </c>
    </row>
    <row r="18" ht="21.9" customHeight="1" spans="1:2">
      <c r="A18" s="62" t="s">
        <v>1093</v>
      </c>
      <c r="B18" s="104">
        <v>4.16</v>
      </c>
    </row>
    <row r="19" ht="21.9" customHeight="1" spans="1:2">
      <c r="A19" s="62" t="s">
        <v>1094</v>
      </c>
      <c r="B19" s="104"/>
    </row>
    <row r="20" ht="21.9" customHeight="1" spans="1:2">
      <c r="A20" s="62" t="s">
        <v>1095</v>
      </c>
      <c r="B20" s="104">
        <v>19.67</v>
      </c>
    </row>
    <row r="21" ht="21.9" customHeight="1" spans="1:2">
      <c r="A21" s="62" t="s">
        <v>1096</v>
      </c>
      <c r="B21" s="104"/>
    </row>
    <row r="22" ht="21.9" customHeight="1" spans="1:2">
      <c r="A22" s="62" t="s">
        <v>1097</v>
      </c>
      <c r="B22" s="104">
        <v>0.5</v>
      </c>
    </row>
    <row r="23" ht="21.9" customHeight="1" spans="1:2">
      <c r="A23" s="59" t="s">
        <v>1098</v>
      </c>
      <c r="B23" s="104"/>
    </row>
    <row r="24" ht="21.9" customHeight="1" spans="1:2">
      <c r="A24" s="62" t="s">
        <v>1099</v>
      </c>
      <c r="B24" s="104"/>
    </row>
    <row r="25" ht="21.9" customHeight="1" spans="1:2">
      <c r="A25" s="62" t="s">
        <v>1100</v>
      </c>
      <c r="B25" s="104"/>
    </row>
    <row r="26" ht="21.9" customHeight="1" spans="1:2">
      <c r="A26" s="59" t="s">
        <v>1101</v>
      </c>
      <c r="B26" s="104">
        <v>285.63</v>
      </c>
    </row>
    <row r="27" ht="21.9" customHeight="1" spans="1:2">
      <c r="A27" s="62" t="s">
        <v>1102</v>
      </c>
      <c r="B27" s="104">
        <v>231.63</v>
      </c>
    </row>
    <row r="28" ht="21.9" customHeight="1" spans="1:2">
      <c r="A28" s="62" t="s">
        <v>1103</v>
      </c>
      <c r="B28" s="104">
        <v>54</v>
      </c>
    </row>
    <row r="29" ht="21.9" customHeight="1" spans="1:2">
      <c r="A29" s="62" t="s">
        <v>1104</v>
      </c>
      <c r="B29" s="104"/>
    </row>
    <row r="30" ht="21.9" customHeight="1" spans="1:2">
      <c r="A30" s="59" t="s">
        <v>1105</v>
      </c>
      <c r="B30" s="104"/>
    </row>
    <row r="31" ht="21.9" customHeight="1" spans="1:2">
      <c r="A31" s="62" t="s">
        <v>1106</v>
      </c>
      <c r="B31" s="104"/>
    </row>
    <row r="32" spans="1:2">
      <c r="A32" s="105"/>
      <c r="B32" s="106"/>
    </row>
    <row r="33" spans="1:2">
      <c r="A33" s="107" t="s">
        <v>1107</v>
      </c>
      <c r="B33" s="107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C13" sqref="C13"/>
    </sheetView>
  </sheetViews>
  <sheetFormatPr defaultColWidth="9" defaultRowHeight="20.1" customHeight="1" outlineLevelCol="4"/>
  <cols>
    <col min="1" max="1" width="37.8833333333333" style="67" customWidth="1"/>
    <col min="2" max="2" width="14.8833333333333" style="68" customWidth="1"/>
    <col min="3" max="3" width="32.4416666666667" style="69" customWidth="1"/>
    <col min="4" max="4" width="16.4416666666667" style="70" customWidth="1"/>
    <col min="5" max="5" width="13" style="49" customWidth="1"/>
    <col min="6" max="16384" width="9" style="49"/>
  </cols>
  <sheetData>
    <row r="1" ht="18.75" spans="1:4">
      <c r="A1" s="2" t="s">
        <v>1108</v>
      </c>
      <c r="B1" s="2"/>
      <c r="C1" s="71"/>
      <c r="D1" s="71"/>
    </row>
    <row r="2" ht="22.5" spans="1:4">
      <c r="A2" s="4" t="s">
        <v>1109</v>
      </c>
      <c r="B2" s="4"/>
      <c r="C2" s="4"/>
      <c r="D2" s="4"/>
    </row>
    <row r="3" ht="13.5" spans="1:4">
      <c r="A3" s="72"/>
      <c r="B3" s="72"/>
      <c r="C3" s="72"/>
      <c r="D3" s="73" t="s">
        <v>2</v>
      </c>
    </row>
    <row r="4" ht="18.75" spans="1:4">
      <c r="A4" s="74" t="s">
        <v>507</v>
      </c>
      <c r="B4" s="75" t="s">
        <v>4</v>
      </c>
      <c r="C4" s="75" t="s">
        <v>73</v>
      </c>
      <c r="D4" s="75" t="s">
        <v>4</v>
      </c>
    </row>
    <row r="5" ht="18.75" spans="1:5">
      <c r="A5" s="76" t="s">
        <v>9</v>
      </c>
      <c r="B5" s="77">
        <f>B6+B20</f>
        <v>0</v>
      </c>
      <c r="C5" s="78" t="s">
        <v>9</v>
      </c>
      <c r="D5" s="77">
        <f>D6+D20</f>
        <v>0</v>
      </c>
      <c r="E5" s="79"/>
    </row>
    <row r="6" ht="22.5" customHeight="1" spans="1:5">
      <c r="A6" s="44" t="s">
        <v>10</v>
      </c>
      <c r="B6" s="77">
        <f>SUM(B7:B17)</f>
        <v>0</v>
      </c>
      <c r="C6" s="80" t="s">
        <v>11</v>
      </c>
      <c r="D6" s="77">
        <f>SUM(D7:D18)</f>
        <v>0</v>
      </c>
      <c r="E6" s="79"/>
    </row>
    <row r="7" ht="22.5" customHeight="1" spans="1:4">
      <c r="A7" s="37" t="s">
        <v>508</v>
      </c>
      <c r="B7" s="81"/>
      <c r="C7" s="82" t="s">
        <v>509</v>
      </c>
      <c r="D7" s="83"/>
    </row>
    <row r="8" ht="22.5" customHeight="1" spans="1:4">
      <c r="A8" s="37" t="s">
        <v>1110</v>
      </c>
      <c r="B8" s="81"/>
      <c r="C8" s="82" t="s">
        <v>511</v>
      </c>
      <c r="D8" s="83"/>
    </row>
    <row r="9" ht="22.5" customHeight="1" spans="1:4">
      <c r="A9" s="37" t="s">
        <v>1111</v>
      </c>
      <c r="B9" s="81"/>
      <c r="C9" s="82" t="s">
        <v>1112</v>
      </c>
      <c r="D9" s="82"/>
    </row>
    <row r="10" ht="22.5" customHeight="1" spans="1:4">
      <c r="A10" s="37" t="s">
        <v>1113</v>
      </c>
      <c r="B10" s="81"/>
      <c r="C10" s="82" t="s">
        <v>1114</v>
      </c>
      <c r="D10" s="83"/>
    </row>
    <row r="11" ht="22.5" customHeight="1" spans="1:4">
      <c r="A11" s="37" t="s">
        <v>1115</v>
      </c>
      <c r="B11" s="81"/>
      <c r="C11" s="82" t="s">
        <v>1116</v>
      </c>
      <c r="D11" s="83"/>
    </row>
    <row r="12" ht="22.5" customHeight="1" spans="1:4">
      <c r="A12" s="37" t="s">
        <v>1117</v>
      </c>
      <c r="B12" s="81"/>
      <c r="C12" s="84" t="s">
        <v>1118</v>
      </c>
      <c r="D12" s="82"/>
    </row>
    <row r="13" ht="22.5" customHeight="1" spans="1:4">
      <c r="A13" s="37" t="s">
        <v>1119</v>
      </c>
      <c r="B13" s="81"/>
      <c r="C13" s="84" t="s">
        <v>1120</v>
      </c>
      <c r="D13" s="82"/>
    </row>
    <row r="14" ht="22.5" customHeight="1" spans="1:4">
      <c r="A14" s="37" t="s">
        <v>1121</v>
      </c>
      <c r="B14" s="81"/>
      <c r="C14" s="84" t="s">
        <v>1122</v>
      </c>
      <c r="D14" s="83"/>
    </row>
    <row r="15" ht="22.5" customHeight="1" spans="1:4">
      <c r="A15" s="37" t="s">
        <v>1123</v>
      </c>
      <c r="B15" s="81"/>
      <c r="C15" s="84" t="s">
        <v>1124</v>
      </c>
      <c r="D15" s="83"/>
    </row>
    <row r="16" ht="22.5" customHeight="1" spans="1:4">
      <c r="A16" s="85" t="s">
        <v>1125</v>
      </c>
      <c r="B16" s="81"/>
      <c r="C16" s="84" t="s">
        <v>1126</v>
      </c>
      <c r="D16" s="83"/>
    </row>
    <row r="17" ht="22.5" customHeight="1" spans="1:4">
      <c r="A17" s="37" t="s">
        <v>1127</v>
      </c>
      <c r="B17" s="81"/>
      <c r="C17" s="84" t="s">
        <v>1128</v>
      </c>
      <c r="D17" s="86"/>
    </row>
    <row r="18" ht="22.5" customHeight="1" spans="1:4">
      <c r="A18" s="37"/>
      <c r="B18" s="81"/>
      <c r="C18" s="84" t="s">
        <v>1129</v>
      </c>
      <c r="D18" s="86"/>
    </row>
    <row r="19" ht="22.5" customHeight="1" spans="1:4">
      <c r="A19" s="37"/>
      <c r="B19" s="81"/>
      <c r="C19" s="87"/>
      <c r="D19" s="87"/>
    </row>
    <row r="20" ht="22.5" customHeight="1" spans="1:4">
      <c r="A20" s="44" t="s">
        <v>63</v>
      </c>
      <c r="B20" s="77">
        <f>SUM(B21:B22)+B25</f>
        <v>0</v>
      </c>
      <c r="C20" s="88" t="s">
        <v>65</v>
      </c>
      <c r="D20" s="77">
        <f>SUM(D21:D24)</f>
        <v>0</v>
      </c>
    </row>
    <row r="21" ht="22.5" customHeight="1" spans="1:4">
      <c r="A21" s="37" t="s">
        <v>66</v>
      </c>
      <c r="B21" s="89"/>
      <c r="C21" s="81" t="s">
        <v>1130</v>
      </c>
      <c r="D21" s="90"/>
    </row>
    <row r="22" ht="22.5" customHeight="1" spans="1:4">
      <c r="A22" s="91" t="s">
        <v>636</v>
      </c>
      <c r="B22" s="90"/>
      <c r="C22" s="81" t="s">
        <v>1131</v>
      </c>
      <c r="D22" s="90"/>
    </row>
    <row r="23" ht="22.5" customHeight="1" spans="1:4">
      <c r="A23" s="91" t="s">
        <v>1132</v>
      </c>
      <c r="B23" s="90"/>
      <c r="C23" s="92" t="s">
        <v>631</v>
      </c>
      <c r="D23" s="90"/>
    </row>
    <row r="24" ht="22.5" customHeight="1" spans="1:4">
      <c r="A24" s="91" t="s">
        <v>639</v>
      </c>
      <c r="B24" s="89"/>
      <c r="C24" s="92" t="s">
        <v>633</v>
      </c>
      <c r="D24" s="90"/>
    </row>
    <row r="25" ht="22.5" customHeight="1" spans="1:4">
      <c r="A25" s="91" t="s">
        <v>1133</v>
      </c>
      <c r="B25" s="89"/>
      <c r="C25" s="92" t="s">
        <v>635</v>
      </c>
      <c r="D25" s="89"/>
    </row>
    <row r="26" ht="44.25" customHeight="1" spans="1:4">
      <c r="A26" s="93" t="s">
        <v>1134</v>
      </c>
      <c r="B26" s="93"/>
      <c r="C26" s="93"/>
      <c r="D26" s="93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27" workbookViewId="0">
      <selection activeCell="H40" sqref="H40"/>
    </sheetView>
  </sheetViews>
  <sheetFormatPr defaultColWidth="9" defaultRowHeight="14.25" outlineLevelCol="4"/>
  <cols>
    <col min="1" max="1" width="9" style="49" hidden="1" customWidth="1"/>
    <col min="2" max="2" width="63.6666666666667" style="50" customWidth="1"/>
    <col min="3" max="3" width="21.6666666666667" style="51" customWidth="1"/>
    <col min="4" max="16384" width="9" style="49"/>
  </cols>
  <sheetData>
    <row r="1" ht="20.1" customHeight="1" spans="2:3">
      <c r="B1" s="2" t="s">
        <v>1135</v>
      </c>
      <c r="C1" s="2"/>
    </row>
    <row r="2" ht="35.25" customHeight="1" spans="2:5">
      <c r="B2" s="4" t="s">
        <v>1136</v>
      </c>
      <c r="C2" s="4"/>
      <c r="E2" s="52"/>
    </row>
    <row r="3" ht="20.1" customHeight="1" spans="2:3">
      <c r="B3" s="53"/>
      <c r="C3" s="54" t="s">
        <v>2</v>
      </c>
    </row>
    <row r="4" ht="24" customHeight="1" spans="2:3">
      <c r="B4" s="55" t="s">
        <v>73</v>
      </c>
      <c r="C4" s="56" t="s">
        <v>1080</v>
      </c>
    </row>
    <row r="5" ht="21.9" customHeight="1" spans="2:3">
      <c r="B5" s="57" t="s">
        <v>11</v>
      </c>
      <c r="C5" s="45">
        <f>C6+C10+C16+C24+C30+C33+C36</f>
        <v>0</v>
      </c>
    </row>
    <row r="6" ht="21.9" customHeight="1" spans="1:3">
      <c r="A6" s="58">
        <v>208</v>
      </c>
      <c r="B6" s="59" t="s">
        <v>802</v>
      </c>
      <c r="C6" s="60"/>
    </row>
    <row r="7" ht="21.9" customHeight="1" spans="1:3">
      <c r="A7" s="61">
        <v>20822</v>
      </c>
      <c r="B7" s="62" t="s">
        <v>1137</v>
      </c>
      <c r="C7" s="60"/>
    </row>
    <row r="8" ht="21.9" customHeight="1" spans="1:3">
      <c r="A8" s="63" t="s">
        <v>1138</v>
      </c>
      <c r="B8" s="64" t="s">
        <v>1139</v>
      </c>
      <c r="C8" s="60"/>
    </row>
    <row r="9" ht="21.9" customHeight="1" spans="1:3">
      <c r="A9" s="63" t="s">
        <v>1139</v>
      </c>
      <c r="B9" s="64" t="s">
        <v>1138</v>
      </c>
      <c r="C9" s="60"/>
    </row>
    <row r="10" ht="21.9" customHeight="1" spans="1:3">
      <c r="A10" s="65">
        <v>212</v>
      </c>
      <c r="B10" s="59" t="s">
        <v>923</v>
      </c>
      <c r="C10" s="60"/>
    </row>
    <row r="11" ht="21.9" customHeight="1" spans="1:3">
      <c r="A11" s="61">
        <v>21208</v>
      </c>
      <c r="B11" s="62" t="s">
        <v>1140</v>
      </c>
      <c r="C11" s="60"/>
    </row>
    <row r="12" ht="21.9" customHeight="1" spans="1:3">
      <c r="A12" s="63" t="s">
        <v>1141</v>
      </c>
      <c r="B12" s="64" t="s">
        <v>1141</v>
      </c>
      <c r="C12" s="60"/>
    </row>
    <row r="13" ht="21.9" customHeight="1" spans="1:3">
      <c r="A13" s="63" t="s">
        <v>1142</v>
      </c>
      <c r="B13" s="64" t="s">
        <v>1142</v>
      </c>
      <c r="C13" s="60"/>
    </row>
    <row r="14" ht="21.9" customHeight="1" spans="1:3">
      <c r="A14" s="61">
        <v>21214</v>
      </c>
      <c r="B14" s="62" t="s">
        <v>1143</v>
      </c>
      <c r="C14" s="60"/>
    </row>
    <row r="15" ht="21.9" customHeight="1" spans="1:3">
      <c r="A15" s="63" t="s">
        <v>1144</v>
      </c>
      <c r="B15" s="64" t="s">
        <v>1144</v>
      </c>
      <c r="C15" s="60"/>
    </row>
    <row r="16" ht="21.9" customHeight="1" spans="1:3">
      <c r="A16" s="65">
        <v>213</v>
      </c>
      <c r="B16" s="59" t="s">
        <v>934</v>
      </c>
      <c r="C16" s="60"/>
    </row>
    <row r="17" ht="21.9" customHeight="1" spans="1:3">
      <c r="A17" s="61">
        <v>21366</v>
      </c>
      <c r="B17" s="62" t="s">
        <v>1145</v>
      </c>
      <c r="C17" s="60"/>
    </row>
    <row r="18" ht="21.9" customHeight="1" spans="1:3">
      <c r="A18" s="63" t="s">
        <v>1146</v>
      </c>
      <c r="B18" s="64" t="s">
        <v>1146</v>
      </c>
      <c r="C18" s="60"/>
    </row>
    <row r="19" ht="21.9" customHeight="1" spans="1:3">
      <c r="A19" s="61">
        <v>21367</v>
      </c>
      <c r="B19" s="62" t="s">
        <v>1147</v>
      </c>
      <c r="C19" s="60"/>
    </row>
    <row r="20" ht="21.9" customHeight="1" spans="1:3">
      <c r="A20" s="63" t="s">
        <v>1148</v>
      </c>
      <c r="B20" s="64" t="s">
        <v>1149</v>
      </c>
      <c r="C20" s="60"/>
    </row>
    <row r="21" ht="21.9" customHeight="1" spans="1:3">
      <c r="A21" s="63" t="s">
        <v>1149</v>
      </c>
      <c r="B21" s="64" t="s">
        <v>1148</v>
      </c>
      <c r="C21" s="60"/>
    </row>
    <row r="22" ht="21.9" customHeight="1" spans="1:3">
      <c r="A22" s="61">
        <v>21369</v>
      </c>
      <c r="B22" s="62" t="s">
        <v>1150</v>
      </c>
      <c r="C22" s="60"/>
    </row>
    <row r="23" ht="21.9" customHeight="1" spans="1:3">
      <c r="A23" s="63" t="s">
        <v>1151</v>
      </c>
      <c r="B23" s="64" t="s">
        <v>1151</v>
      </c>
      <c r="C23" s="60"/>
    </row>
    <row r="24" ht="21.9" customHeight="1" spans="1:3">
      <c r="A24" s="65">
        <v>229</v>
      </c>
      <c r="B24" s="59" t="s">
        <v>1037</v>
      </c>
      <c r="C24" s="60"/>
    </row>
    <row r="25" ht="21.9" customHeight="1" spans="1:3">
      <c r="A25" s="61">
        <v>22904</v>
      </c>
      <c r="B25" s="62" t="s">
        <v>1152</v>
      </c>
      <c r="C25" s="60"/>
    </row>
    <row r="26" ht="21.9" customHeight="1" spans="1:3">
      <c r="A26" s="63" t="s">
        <v>1153</v>
      </c>
      <c r="B26" s="64" t="s">
        <v>1153</v>
      </c>
      <c r="C26" s="60"/>
    </row>
    <row r="27" ht="21.9" customHeight="1" spans="1:3">
      <c r="A27" s="61">
        <v>22960</v>
      </c>
      <c r="B27" s="62" t="s">
        <v>1154</v>
      </c>
      <c r="C27" s="60"/>
    </row>
    <row r="28" ht="21.9" customHeight="1" spans="1:3">
      <c r="A28" s="63" t="s">
        <v>1155</v>
      </c>
      <c r="B28" s="64" t="s">
        <v>1156</v>
      </c>
      <c r="C28" s="60"/>
    </row>
    <row r="29" ht="21.9" customHeight="1" spans="1:3">
      <c r="A29" s="63" t="s">
        <v>1156</v>
      </c>
      <c r="B29" s="64" t="s">
        <v>1155</v>
      </c>
      <c r="C29" s="60"/>
    </row>
    <row r="30" ht="21.9" customHeight="1" spans="1:3">
      <c r="A30" s="65">
        <v>232</v>
      </c>
      <c r="B30" s="59" t="s">
        <v>1040</v>
      </c>
      <c r="C30" s="60"/>
    </row>
    <row r="31" ht="21.9" customHeight="1" spans="1:3">
      <c r="A31" s="61">
        <v>23204</v>
      </c>
      <c r="B31" s="62" t="s">
        <v>1157</v>
      </c>
      <c r="C31" s="60"/>
    </row>
    <row r="32" ht="21.9" customHeight="1" spans="1:3">
      <c r="A32" s="63" t="s">
        <v>1158</v>
      </c>
      <c r="B32" s="64" t="s">
        <v>1158</v>
      </c>
      <c r="C32" s="60"/>
    </row>
    <row r="33" ht="21.9" customHeight="1" spans="1:3">
      <c r="A33" s="65">
        <v>233</v>
      </c>
      <c r="B33" s="59" t="s">
        <v>1043</v>
      </c>
      <c r="C33" s="60"/>
    </row>
    <row r="34" ht="21.9" customHeight="1" spans="1:3">
      <c r="A34" s="61">
        <v>23304</v>
      </c>
      <c r="B34" s="62" t="s">
        <v>1159</v>
      </c>
      <c r="C34" s="60"/>
    </row>
    <row r="35" ht="21.9" customHeight="1" spans="1:3">
      <c r="A35" s="63" t="s">
        <v>1160</v>
      </c>
      <c r="B35" s="64" t="s">
        <v>1160</v>
      </c>
      <c r="C35" s="60"/>
    </row>
    <row r="36" ht="21.9" customHeight="1" spans="1:3">
      <c r="A36" s="65">
        <v>234</v>
      </c>
      <c r="B36" s="59" t="s">
        <v>1161</v>
      </c>
      <c r="C36" s="60"/>
    </row>
    <row r="37" ht="21.9" customHeight="1" spans="1:3">
      <c r="A37" s="61">
        <v>23401</v>
      </c>
      <c r="B37" s="62" t="s">
        <v>1162</v>
      </c>
      <c r="C37" s="60"/>
    </row>
    <row r="38" ht="21.9" customHeight="1" spans="1:3">
      <c r="A38" s="63" t="s">
        <v>1163</v>
      </c>
      <c r="B38" s="64" t="s">
        <v>1163</v>
      </c>
      <c r="C38" s="60"/>
    </row>
    <row r="39" ht="21.9" customHeight="1" spans="1:3">
      <c r="A39" s="61">
        <v>23402</v>
      </c>
      <c r="B39" s="62" t="s">
        <v>1164</v>
      </c>
      <c r="C39" s="60"/>
    </row>
    <row r="40" ht="21.9" customHeight="1" spans="1:3">
      <c r="A40" s="63" t="s">
        <v>1165</v>
      </c>
      <c r="B40" s="64" t="s">
        <v>1165</v>
      </c>
      <c r="C40" s="60"/>
    </row>
    <row r="41" ht="37.5" customHeight="1" spans="2:3">
      <c r="B41" s="66" t="s">
        <v>1166</v>
      </c>
      <c r="C41" s="66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4"/>
  <sheetViews>
    <sheetView workbookViewId="0">
      <selection activeCell="C13" sqref="C13"/>
    </sheetView>
  </sheetViews>
  <sheetFormatPr defaultColWidth="12.775" defaultRowHeight="13.5" outlineLevelCol="4"/>
  <cols>
    <col min="1" max="1" width="34.3333333333333" style="21" customWidth="1"/>
    <col min="2" max="2" width="19" style="22" customWidth="1"/>
    <col min="3" max="3" width="39.4416666666667" style="23" customWidth="1"/>
    <col min="4" max="4" width="18" style="23" customWidth="1"/>
    <col min="5" max="5" width="9" style="21" customWidth="1"/>
    <col min="6" max="6" width="11.2166666666667" style="21" customWidth="1"/>
    <col min="7" max="250" width="9" style="21" customWidth="1"/>
    <col min="251" max="251" width="29.6666666666667" style="21" customWidth="1"/>
    <col min="252" max="252" width="12.775" style="21"/>
    <col min="253" max="253" width="29.775" style="21" customWidth="1"/>
    <col min="254" max="254" width="17" style="21" customWidth="1"/>
    <col min="255" max="255" width="37" style="21" customWidth="1"/>
    <col min="256" max="256" width="17.3333333333333" style="21" customWidth="1"/>
    <col min="257" max="506" width="9" style="21" customWidth="1"/>
    <col min="507" max="507" width="29.6666666666667" style="21" customWidth="1"/>
    <col min="508" max="508" width="12.775" style="21"/>
    <col min="509" max="509" width="29.775" style="21" customWidth="1"/>
    <col min="510" max="510" width="17" style="21" customWidth="1"/>
    <col min="511" max="511" width="37" style="21" customWidth="1"/>
    <col min="512" max="512" width="17.3333333333333" style="21" customWidth="1"/>
    <col min="513" max="762" width="9" style="21" customWidth="1"/>
    <col min="763" max="763" width="29.6666666666667" style="21" customWidth="1"/>
    <col min="764" max="764" width="12.775" style="21"/>
    <col min="765" max="765" width="29.775" style="21" customWidth="1"/>
    <col min="766" max="766" width="17" style="21" customWidth="1"/>
    <col min="767" max="767" width="37" style="21" customWidth="1"/>
    <col min="768" max="768" width="17.3333333333333" style="21" customWidth="1"/>
    <col min="769" max="1018" width="9" style="21" customWidth="1"/>
    <col min="1019" max="1019" width="29.6666666666667" style="21" customWidth="1"/>
    <col min="1020" max="1020" width="12.775" style="21"/>
    <col min="1021" max="1021" width="29.775" style="21" customWidth="1"/>
    <col min="1022" max="1022" width="17" style="21" customWidth="1"/>
    <col min="1023" max="1023" width="37" style="21" customWidth="1"/>
    <col min="1024" max="1024" width="17.3333333333333" style="21" customWidth="1"/>
    <col min="1025" max="1274" width="9" style="21" customWidth="1"/>
    <col min="1275" max="1275" width="29.6666666666667" style="21" customWidth="1"/>
    <col min="1276" max="1276" width="12.775" style="21"/>
    <col min="1277" max="1277" width="29.775" style="21" customWidth="1"/>
    <col min="1278" max="1278" width="17" style="21" customWidth="1"/>
    <col min="1279" max="1279" width="37" style="21" customWidth="1"/>
    <col min="1280" max="1280" width="17.3333333333333" style="21" customWidth="1"/>
    <col min="1281" max="1530" width="9" style="21" customWidth="1"/>
    <col min="1531" max="1531" width="29.6666666666667" style="21" customWidth="1"/>
    <col min="1532" max="1532" width="12.775" style="21"/>
    <col min="1533" max="1533" width="29.775" style="21" customWidth="1"/>
    <col min="1534" max="1534" width="17" style="21" customWidth="1"/>
    <col min="1535" max="1535" width="37" style="21" customWidth="1"/>
    <col min="1536" max="1536" width="17.3333333333333" style="21" customWidth="1"/>
    <col min="1537" max="1786" width="9" style="21" customWidth="1"/>
    <col min="1787" max="1787" width="29.6666666666667" style="21" customWidth="1"/>
    <col min="1788" max="1788" width="12.775" style="21"/>
    <col min="1789" max="1789" width="29.775" style="21" customWidth="1"/>
    <col min="1790" max="1790" width="17" style="21" customWidth="1"/>
    <col min="1791" max="1791" width="37" style="21" customWidth="1"/>
    <col min="1792" max="1792" width="17.3333333333333" style="21" customWidth="1"/>
    <col min="1793" max="2042" width="9" style="21" customWidth="1"/>
    <col min="2043" max="2043" width="29.6666666666667" style="21" customWidth="1"/>
    <col min="2044" max="2044" width="12.775" style="21"/>
    <col min="2045" max="2045" width="29.775" style="21" customWidth="1"/>
    <col min="2046" max="2046" width="17" style="21" customWidth="1"/>
    <col min="2047" max="2047" width="37" style="21" customWidth="1"/>
    <col min="2048" max="2048" width="17.3333333333333" style="21" customWidth="1"/>
    <col min="2049" max="2298" width="9" style="21" customWidth="1"/>
    <col min="2299" max="2299" width="29.6666666666667" style="21" customWidth="1"/>
    <col min="2300" max="2300" width="12.775" style="21"/>
    <col min="2301" max="2301" width="29.775" style="21" customWidth="1"/>
    <col min="2302" max="2302" width="17" style="21" customWidth="1"/>
    <col min="2303" max="2303" width="37" style="21" customWidth="1"/>
    <col min="2304" max="2304" width="17.3333333333333" style="21" customWidth="1"/>
    <col min="2305" max="2554" width="9" style="21" customWidth="1"/>
    <col min="2555" max="2555" width="29.6666666666667" style="21" customWidth="1"/>
    <col min="2556" max="2556" width="12.775" style="21"/>
    <col min="2557" max="2557" width="29.775" style="21" customWidth="1"/>
    <col min="2558" max="2558" width="17" style="21" customWidth="1"/>
    <col min="2559" max="2559" width="37" style="21" customWidth="1"/>
    <col min="2560" max="2560" width="17.3333333333333" style="21" customWidth="1"/>
    <col min="2561" max="2810" width="9" style="21" customWidth="1"/>
    <col min="2811" max="2811" width="29.6666666666667" style="21" customWidth="1"/>
    <col min="2812" max="2812" width="12.775" style="21"/>
    <col min="2813" max="2813" width="29.775" style="21" customWidth="1"/>
    <col min="2814" max="2814" width="17" style="21" customWidth="1"/>
    <col min="2815" max="2815" width="37" style="21" customWidth="1"/>
    <col min="2816" max="2816" width="17.3333333333333" style="21" customWidth="1"/>
    <col min="2817" max="3066" width="9" style="21" customWidth="1"/>
    <col min="3067" max="3067" width="29.6666666666667" style="21" customWidth="1"/>
    <col min="3068" max="3068" width="12.775" style="21"/>
    <col min="3069" max="3069" width="29.775" style="21" customWidth="1"/>
    <col min="3070" max="3070" width="17" style="21" customWidth="1"/>
    <col min="3071" max="3071" width="37" style="21" customWidth="1"/>
    <col min="3072" max="3072" width="17.3333333333333" style="21" customWidth="1"/>
    <col min="3073" max="3322" width="9" style="21" customWidth="1"/>
    <col min="3323" max="3323" width="29.6666666666667" style="21" customWidth="1"/>
    <col min="3324" max="3324" width="12.775" style="21"/>
    <col min="3325" max="3325" width="29.775" style="21" customWidth="1"/>
    <col min="3326" max="3326" width="17" style="21" customWidth="1"/>
    <col min="3327" max="3327" width="37" style="21" customWidth="1"/>
    <col min="3328" max="3328" width="17.3333333333333" style="21" customWidth="1"/>
    <col min="3329" max="3578" width="9" style="21" customWidth="1"/>
    <col min="3579" max="3579" width="29.6666666666667" style="21" customWidth="1"/>
    <col min="3580" max="3580" width="12.775" style="21"/>
    <col min="3581" max="3581" width="29.775" style="21" customWidth="1"/>
    <col min="3582" max="3582" width="17" style="21" customWidth="1"/>
    <col min="3583" max="3583" width="37" style="21" customWidth="1"/>
    <col min="3584" max="3584" width="17.3333333333333" style="21" customWidth="1"/>
    <col min="3585" max="3834" width="9" style="21" customWidth="1"/>
    <col min="3835" max="3835" width="29.6666666666667" style="21" customWidth="1"/>
    <col min="3836" max="3836" width="12.775" style="21"/>
    <col min="3837" max="3837" width="29.775" style="21" customWidth="1"/>
    <col min="3838" max="3838" width="17" style="21" customWidth="1"/>
    <col min="3839" max="3839" width="37" style="21" customWidth="1"/>
    <col min="3840" max="3840" width="17.3333333333333" style="21" customWidth="1"/>
    <col min="3841" max="4090" width="9" style="21" customWidth="1"/>
    <col min="4091" max="4091" width="29.6666666666667" style="21" customWidth="1"/>
    <col min="4092" max="4092" width="12.775" style="21"/>
    <col min="4093" max="4093" width="29.775" style="21" customWidth="1"/>
    <col min="4094" max="4094" width="17" style="21" customWidth="1"/>
    <col min="4095" max="4095" width="37" style="21" customWidth="1"/>
    <col min="4096" max="4096" width="17.3333333333333" style="21" customWidth="1"/>
    <col min="4097" max="4346" width="9" style="21" customWidth="1"/>
    <col min="4347" max="4347" width="29.6666666666667" style="21" customWidth="1"/>
    <col min="4348" max="4348" width="12.775" style="21"/>
    <col min="4349" max="4349" width="29.775" style="21" customWidth="1"/>
    <col min="4350" max="4350" width="17" style="21" customWidth="1"/>
    <col min="4351" max="4351" width="37" style="21" customWidth="1"/>
    <col min="4352" max="4352" width="17.3333333333333" style="21" customWidth="1"/>
    <col min="4353" max="4602" width="9" style="21" customWidth="1"/>
    <col min="4603" max="4603" width="29.6666666666667" style="21" customWidth="1"/>
    <col min="4604" max="4604" width="12.775" style="21"/>
    <col min="4605" max="4605" width="29.775" style="21" customWidth="1"/>
    <col min="4606" max="4606" width="17" style="21" customWidth="1"/>
    <col min="4607" max="4607" width="37" style="21" customWidth="1"/>
    <col min="4608" max="4608" width="17.3333333333333" style="21" customWidth="1"/>
    <col min="4609" max="4858" width="9" style="21" customWidth="1"/>
    <col min="4859" max="4859" width="29.6666666666667" style="21" customWidth="1"/>
    <col min="4860" max="4860" width="12.775" style="21"/>
    <col min="4861" max="4861" width="29.775" style="21" customWidth="1"/>
    <col min="4862" max="4862" width="17" style="21" customWidth="1"/>
    <col min="4863" max="4863" width="37" style="21" customWidth="1"/>
    <col min="4864" max="4864" width="17.3333333333333" style="21" customWidth="1"/>
    <col min="4865" max="5114" width="9" style="21" customWidth="1"/>
    <col min="5115" max="5115" width="29.6666666666667" style="21" customWidth="1"/>
    <col min="5116" max="5116" width="12.775" style="21"/>
    <col min="5117" max="5117" width="29.775" style="21" customWidth="1"/>
    <col min="5118" max="5118" width="17" style="21" customWidth="1"/>
    <col min="5119" max="5119" width="37" style="21" customWidth="1"/>
    <col min="5120" max="5120" width="17.3333333333333" style="21" customWidth="1"/>
    <col min="5121" max="5370" width="9" style="21" customWidth="1"/>
    <col min="5371" max="5371" width="29.6666666666667" style="21" customWidth="1"/>
    <col min="5372" max="5372" width="12.775" style="21"/>
    <col min="5373" max="5373" width="29.775" style="21" customWidth="1"/>
    <col min="5374" max="5374" width="17" style="21" customWidth="1"/>
    <col min="5375" max="5375" width="37" style="21" customWidth="1"/>
    <col min="5376" max="5376" width="17.3333333333333" style="21" customWidth="1"/>
    <col min="5377" max="5626" width="9" style="21" customWidth="1"/>
    <col min="5627" max="5627" width="29.6666666666667" style="21" customWidth="1"/>
    <col min="5628" max="5628" width="12.775" style="21"/>
    <col min="5629" max="5629" width="29.775" style="21" customWidth="1"/>
    <col min="5630" max="5630" width="17" style="21" customWidth="1"/>
    <col min="5631" max="5631" width="37" style="21" customWidth="1"/>
    <col min="5632" max="5632" width="17.3333333333333" style="21" customWidth="1"/>
    <col min="5633" max="5882" width="9" style="21" customWidth="1"/>
    <col min="5883" max="5883" width="29.6666666666667" style="21" customWidth="1"/>
    <col min="5884" max="5884" width="12.775" style="21"/>
    <col min="5885" max="5885" width="29.775" style="21" customWidth="1"/>
    <col min="5886" max="5886" width="17" style="21" customWidth="1"/>
    <col min="5887" max="5887" width="37" style="21" customWidth="1"/>
    <col min="5888" max="5888" width="17.3333333333333" style="21" customWidth="1"/>
    <col min="5889" max="6138" width="9" style="21" customWidth="1"/>
    <col min="6139" max="6139" width="29.6666666666667" style="21" customWidth="1"/>
    <col min="6140" max="6140" width="12.775" style="21"/>
    <col min="6141" max="6141" width="29.775" style="21" customWidth="1"/>
    <col min="6142" max="6142" width="17" style="21" customWidth="1"/>
    <col min="6143" max="6143" width="37" style="21" customWidth="1"/>
    <col min="6144" max="6144" width="17.3333333333333" style="21" customWidth="1"/>
    <col min="6145" max="6394" width="9" style="21" customWidth="1"/>
    <col min="6395" max="6395" width="29.6666666666667" style="21" customWidth="1"/>
    <col min="6396" max="6396" width="12.775" style="21"/>
    <col min="6397" max="6397" width="29.775" style="21" customWidth="1"/>
    <col min="6398" max="6398" width="17" style="21" customWidth="1"/>
    <col min="6399" max="6399" width="37" style="21" customWidth="1"/>
    <col min="6400" max="6400" width="17.3333333333333" style="21" customWidth="1"/>
    <col min="6401" max="6650" width="9" style="21" customWidth="1"/>
    <col min="6651" max="6651" width="29.6666666666667" style="21" customWidth="1"/>
    <col min="6652" max="6652" width="12.775" style="21"/>
    <col min="6653" max="6653" width="29.775" style="21" customWidth="1"/>
    <col min="6654" max="6654" width="17" style="21" customWidth="1"/>
    <col min="6655" max="6655" width="37" style="21" customWidth="1"/>
    <col min="6656" max="6656" width="17.3333333333333" style="21" customWidth="1"/>
    <col min="6657" max="6906" width="9" style="21" customWidth="1"/>
    <col min="6907" max="6907" width="29.6666666666667" style="21" customWidth="1"/>
    <col min="6908" max="6908" width="12.775" style="21"/>
    <col min="6909" max="6909" width="29.775" style="21" customWidth="1"/>
    <col min="6910" max="6910" width="17" style="21" customWidth="1"/>
    <col min="6911" max="6911" width="37" style="21" customWidth="1"/>
    <col min="6912" max="6912" width="17.3333333333333" style="21" customWidth="1"/>
    <col min="6913" max="7162" width="9" style="21" customWidth="1"/>
    <col min="7163" max="7163" width="29.6666666666667" style="21" customWidth="1"/>
    <col min="7164" max="7164" width="12.775" style="21"/>
    <col min="7165" max="7165" width="29.775" style="21" customWidth="1"/>
    <col min="7166" max="7166" width="17" style="21" customWidth="1"/>
    <col min="7167" max="7167" width="37" style="21" customWidth="1"/>
    <col min="7168" max="7168" width="17.3333333333333" style="21" customWidth="1"/>
    <col min="7169" max="7418" width="9" style="21" customWidth="1"/>
    <col min="7419" max="7419" width="29.6666666666667" style="21" customWidth="1"/>
    <col min="7420" max="7420" width="12.775" style="21"/>
    <col min="7421" max="7421" width="29.775" style="21" customWidth="1"/>
    <col min="7422" max="7422" width="17" style="21" customWidth="1"/>
    <col min="7423" max="7423" width="37" style="21" customWidth="1"/>
    <col min="7424" max="7424" width="17.3333333333333" style="21" customWidth="1"/>
    <col min="7425" max="7674" width="9" style="21" customWidth="1"/>
    <col min="7675" max="7675" width="29.6666666666667" style="21" customWidth="1"/>
    <col min="7676" max="7676" width="12.775" style="21"/>
    <col min="7677" max="7677" width="29.775" style="21" customWidth="1"/>
    <col min="7678" max="7678" width="17" style="21" customWidth="1"/>
    <col min="7679" max="7679" width="37" style="21" customWidth="1"/>
    <col min="7680" max="7680" width="17.3333333333333" style="21" customWidth="1"/>
    <col min="7681" max="7930" width="9" style="21" customWidth="1"/>
    <col min="7931" max="7931" width="29.6666666666667" style="21" customWidth="1"/>
    <col min="7932" max="7932" width="12.775" style="21"/>
    <col min="7933" max="7933" width="29.775" style="21" customWidth="1"/>
    <col min="7934" max="7934" width="17" style="21" customWidth="1"/>
    <col min="7935" max="7935" width="37" style="21" customWidth="1"/>
    <col min="7936" max="7936" width="17.3333333333333" style="21" customWidth="1"/>
    <col min="7937" max="8186" width="9" style="21" customWidth="1"/>
    <col min="8187" max="8187" width="29.6666666666667" style="21" customWidth="1"/>
    <col min="8188" max="8188" width="12.775" style="21"/>
    <col min="8189" max="8189" width="29.775" style="21" customWidth="1"/>
    <col min="8190" max="8190" width="17" style="21" customWidth="1"/>
    <col min="8191" max="8191" width="37" style="21" customWidth="1"/>
    <col min="8192" max="8192" width="17.3333333333333" style="21" customWidth="1"/>
    <col min="8193" max="8442" width="9" style="21" customWidth="1"/>
    <col min="8443" max="8443" width="29.6666666666667" style="21" customWidth="1"/>
    <col min="8444" max="8444" width="12.775" style="21"/>
    <col min="8445" max="8445" width="29.775" style="21" customWidth="1"/>
    <col min="8446" max="8446" width="17" style="21" customWidth="1"/>
    <col min="8447" max="8447" width="37" style="21" customWidth="1"/>
    <col min="8448" max="8448" width="17.3333333333333" style="21" customWidth="1"/>
    <col min="8449" max="8698" width="9" style="21" customWidth="1"/>
    <col min="8699" max="8699" width="29.6666666666667" style="21" customWidth="1"/>
    <col min="8700" max="8700" width="12.775" style="21"/>
    <col min="8701" max="8701" width="29.775" style="21" customWidth="1"/>
    <col min="8702" max="8702" width="17" style="21" customWidth="1"/>
    <col min="8703" max="8703" width="37" style="21" customWidth="1"/>
    <col min="8704" max="8704" width="17.3333333333333" style="21" customWidth="1"/>
    <col min="8705" max="8954" width="9" style="21" customWidth="1"/>
    <col min="8955" max="8955" width="29.6666666666667" style="21" customWidth="1"/>
    <col min="8956" max="8956" width="12.775" style="21"/>
    <col min="8957" max="8957" width="29.775" style="21" customWidth="1"/>
    <col min="8958" max="8958" width="17" style="21" customWidth="1"/>
    <col min="8959" max="8959" width="37" style="21" customWidth="1"/>
    <col min="8960" max="8960" width="17.3333333333333" style="21" customWidth="1"/>
    <col min="8961" max="9210" width="9" style="21" customWidth="1"/>
    <col min="9211" max="9211" width="29.6666666666667" style="21" customWidth="1"/>
    <col min="9212" max="9212" width="12.775" style="21"/>
    <col min="9213" max="9213" width="29.775" style="21" customWidth="1"/>
    <col min="9214" max="9214" width="17" style="21" customWidth="1"/>
    <col min="9215" max="9215" width="37" style="21" customWidth="1"/>
    <col min="9216" max="9216" width="17.3333333333333" style="21" customWidth="1"/>
    <col min="9217" max="9466" width="9" style="21" customWidth="1"/>
    <col min="9467" max="9467" width="29.6666666666667" style="21" customWidth="1"/>
    <col min="9468" max="9468" width="12.775" style="21"/>
    <col min="9469" max="9469" width="29.775" style="21" customWidth="1"/>
    <col min="9470" max="9470" width="17" style="21" customWidth="1"/>
    <col min="9471" max="9471" width="37" style="21" customWidth="1"/>
    <col min="9472" max="9472" width="17.3333333333333" style="21" customWidth="1"/>
    <col min="9473" max="9722" width="9" style="21" customWidth="1"/>
    <col min="9723" max="9723" width="29.6666666666667" style="21" customWidth="1"/>
    <col min="9724" max="9724" width="12.775" style="21"/>
    <col min="9725" max="9725" width="29.775" style="21" customWidth="1"/>
    <col min="9726" max="9726" width="17" style="21" customWidth="1"/>
    <col min="9727" max="9727" width="37" style="21" customWidth="1"/>
    <col min="9728" max="9728" width="17.3333333333333" style="21" customWidth="1"/>
    <col min="9729" max="9978" width="9" style="21" customWidth="1"/>
    <col min="9979" max="9979" width="29.6666666666667" style="21" customWidth="1"/>
    <col min="9980" max="9980" width="12.775" style="21"/>
    <col min="9981" max="9981" width="29.775" style="21" customWidth="1"/>
    <col min="9982" max="9982" width="17" style="21" customWidth="1"/>
    <col min="9983" max="9983" width="37" style="21" customWidth="1"/>
    <col min="9984" max="9984" width="17.3333333333333" style="21" customWidth="1"/>
    <col min="9985" max="10234" width="9" style="21" customWidth="1"/>
    <col min="10235" max="10235" width="29.6666666666667" style="21" customWidth="1"/>
    <col min="10236" max="10236" width="12.775" style="21"/>
    <col min="10237" max="10237" width="29.775" style="21" customWidth="1"/>
    <col min="10238" max="10238" width="17" style="21" customWidth="1"/>
    <col min="10239" max="10239" width="37" style="21" customWidth="1"/>
    <col min="10240" max="10240" width="17.3333333333333" style="21" customWidth="1"/>
    <col min="10241" max="10490" width="9" style="21" customWidth="1"/>
    <col min="10491" max="10491" width="29.6666666666667" style="21" customWidth="1"/>
    <col min="10492" max="10492" width="12.775" style="21"/>
    <col min="10493" max="10493" width="29.775" style="21" customWidth="1"/>
    <col min="10494" max="10494" width="17" style="21" customWidth="1"/>
    <col min="10495" max="10495" width="37" style="21" customWidth="1"/>
    <col min="10496" max="10496" width="17.3333333333333" style="21" customWidth="1"/>
    <col min="10497" max="10746" width="9" style="21" customWidth="1"/>
    <col min="10747" max="10747" width="29.6666666666667" style="21" customWidth="1"/>
    <col min="10748" max="10748" width="12.775" style="21"/>
    <col min="10749" max="10749" width="29.775" style="21" customWidth="1"/>
    <col min="10750" max="10750" width="17" style="21" customWidth="1"/>
    <col min="10751" max="10751" width="37" style="21" customWidth="1"/>
    <col min="10752" max="10752" width="17.3333333333333" style="21" customWidth="1"/>
    <col min="10753" max="11002" width="9" style="21" customWidth="1"/>
    <col min="11003" max="11003" width="29.6666666666667" style="21" customWidth="1"/>
    <col min="11004" max="11004" width="12.775" style="21"/>
    <col min="11005" max="11005" width="29.775" style="21" customWidth="1"/>
    <col min="11006" max="11006" width="17" style="21" customWidth="1"/>
    <col min="11007" max="11007" width="37" style="21" customWidth="1"/>
    <col min="11008" max="11008" width="17.3333333333333" style="21" customWidth="1"/>
    <col min="11009" max="11258" width="9" style="21" customWidth="1"/>
    <col min="11259" max="11259" width="29.6666666666667" style="21" customWidth="1"/>
    <col min="11260" max="11260" width="12.775" style="21"/>
    <col min="11261" max="11261" width="29.775" style="21" customWidth="1"/>
    <col min="11262" max="11262" width="17" style="21" customWidth="1"/>
    <col min="11263" max="11263" width="37" style="21" customWidth="1"/>
    <col min="11264" max="11264" width="17.3333333333333" style="21" customWidth="1"/>
    <col min="11265" max="11514" width="9" style="21" customWidth="1"/>
    <col min="11515" max="11515" width="29.6666666666667" style="21" customWidth="1"/>
    <col min="11516" max="11516" width="12.775" style="21"/>
    <col min="11517" max="11517" width="29.775" style="21" customWidth="1"/>
    <col min="11518" max="11518" width="17" style="21" customWidth="1"/>
    <col min="11519" max="11519" width="37" style="21" customWidth="1"/>
    <col min="11520" max="11520" width="17.3333333333333" style="21" customWidth="1"/>
    <col min="11521" max="11770" width="9" style="21" customWidth="1"/>
    <col min="11771" max="11771" width="29.6666666666667" style="21" customWidth="1"/>
    <col min="11772" max="11772" width="12.775" style="21"/>
    <col min="11773" max="11773" width="29.775" style="21" customWidth="1"/>
    <col min="11774" max="11774" width="17" style="21" customWidth="1"/>
    <col min="11775" max="11775" width="37" style="21" customWidth="1"/>
    <col min="11776" max="11776" width="17.3333333333333" style="21" customWidth="1"/>
    <col min="11777" max="12026" width="9" style="21" customWidth="1"/>
    <col min="12027" max="12027" width="29.6666666666667" style="21" customWidth="1"/>
    <col min="12028" max="12028" width="12.775" style="21"/>
    <col min="12029" max="12029" width="29.775" style="21" customWidth="1"/>
    <col min="12030" max="12030" width="17" style="21" customWidth="1"/>
    <col min="12031" max="12031" width="37" style="21" customWidth="1"/>
    <col min="12032" max="12032" width="17.3333333333333" style="21" customWidth="1"/>
    <col min="12033" max="12282" width="9" style="21" customWidth="1"/>
    <col min="12283" max="12283" width="29.6666666666667" style="21" customWidth="1"/>
    <col min="12284" max="12284" width="12.775" style="21"/>
    <col min="12285" max="12285" width="29.775" style="21" customWidth="1"/>
    <col min="12286" max="12286" width="17" style="21" customWidth="1"/>
    <col min="12287" max="12287" width="37" style="21" customWidth="1"/>
    <col min="12288" max="12288" width="17.3333333333333" style="21" customWidth="1"/>
    <col min="12289" max="12538" width="9" style="21" customWidth="1"/>
    <col min="12539" max="12539" width="29.6666666666667" style="21" customWidth="1"/>
    <col min="12540" max="12540" width="12.775" style="21"/>
    <col min="12541" max="12541" width="29.775" style="21" customWidth="1"/>
    <col min="12542" max="12542" width="17" style="21" customWidth="1"/>
    <col min="12543" max="12543" width="37" style="21" customWidth="1"/>
    <col min="12544" max="12544" width="17.3333333333333" style="21" customWidth="1"/>
    <col min="12545" max="12794" width="9" style="21" customWidth="1"/>
    <col min="12795" max="12795" width="29.6666666666667" style="21" customWidth="1"/>
    <col min="12796" max="12796" width="12.775" style="21"/>
    <col min="12797" max="12797" width="29.775" style="21" customWidth="1"/>
    <col min="12798" max="12798" width="17" style="21" customWidth="1"/>
    <col min="12799" max="12799" width="37" style="21" customWidth="1"/>
    <col min="12800" max="12800" width="17.3333333333333" style="21" customWidth="1"/>
    <col min="12801" max="13050" width="9" style="21" customWidth="1"/>
    <col min="13051" max="13051" width="29.6666666666667" style="21" customWidth="1"/>
    <col min="13052" max="13052" width="12.775" style="21"/>
    <col min="13053" max="13053" width="29.775" style="21" customWidth="1"/>
    <col min="13054" max="13054" width="17" style="21" customWidth="1"/>
    <col min="13055" max="13055" width="37" style="21" customWidth="1"/>
    <col min="13056" max="13056" width="17.3333333333333" style="21" customWidth="1"/>
    <col min="13057" max="13306" width="9" style="21" customWidth="1"/>
    <col min="13307" max="13307" width="29.6666666666667" style="21" customWidth="1"/>
    <col min="13308" max="13308" width="12.775" style="21"/>
    <col min="13309" max="13309" width="29.775" style="21" customWidth="1"/>
    <col min="13310" max="13310" width="17" style="21" customWidth="1"/>
    <col min="13311" max="13311" width="37" style="21" customWidth="1"/>
    <col min="13312" max="13312" width="17.3333333333333" style="21" customWidth="1"/>
    <col min="13313" max="13562" width="9" style="21" customWidth="1"/>
    <col min="13563" max="13563" width="29.6666666666667" style="21" customWidth="1"/>
    <col min="13564" max="13564" width="12.775" style="21"/>
    <col min="13565" max="13565" width="29.775" style="21" customWidth="1"/>
    <col min="13566" max="13566" width="17" style="21" customWidth="1"/>
    <col min="13567" max="13567" width="37" style="21" customWidth="1"/>
    <col min="13568" max="13568" width="17.3333333333333" style="21" customWidth="1"/>
    <col min="13569" max="13818" width="9" style="21" customWidth="1"/>
    <col min="13819" max="13819" width="29.6666666666667" style="21" customWidth="1"/>
    <col min="13820" max="13820" width="12.775" style="21"/>
    <col min="13821" max="13821" width="29.775" style="21" customWidth="1"/>
    <col min="13822" max="13822" width="17" style="21" customWidth="1"/>
    <col min="13823" max="13823" width="37" style="21" customWidth="1"/>
    <col min="13824" max="13824" width="17.3333333333333" style="21" customWidth="1"/>
    <col min="13825" max="14074" width="9" style="21" customWidth="1"/>
    <col min="14075" max="14075" width="29.6666666666667" style="21" customWidth="1"/>
    <col min="14076" max="14076" width="12.775" style="21"/>
    <col min="14077" max="14077" width="29.775" style="21" customWidth="1"/>
    <col min="14078" max="14078" width="17" style="21" customWidth="1"/>
    <col min="14079" max="14079" width="37" style="21" customWidth="1"/>
    <col min="14080" max="14080" width="17.3333333333333" style="21" customWidth="1"/>
    <col min="14081" max="14330" width="9" style="21" customWidth="1"/>
    <col min="14331" max="14331" width="29.6666666666667" style="21" customWidth="1"/>
    <col min="14332" max="14332" width="12.775" style="21"/>
    <col min="14333" max="14333" width="29.775" style="21" customWidth="1"/>
    <col min="14334" max="14334" width="17" style="21" customWidth="1"/>
    <col min="14335" max="14335" width="37" style="21" customWidth="1"/>
    <col min="14336" max="14336" width="17.3333333333333" style="21" customWidth="1"/>
    <col min="14337" max="14586" width="9" style="21" customWidth="1"/>
    <col min="14587" max="14587" width="29.6666666666667" style="21" customWidth="1"/>
    <col min="14588" max="14588" width="12.775" style="21"/>
    <col min="14589" max="14589" width="29.775" style="21" customWidth="1"/>
    <col min="14590" max="14590" width="17" style="21" customWidth="1"/>
    <col min="14591" max="14591" width="37" style="21" customWidth="1"/>
    <col min="14592" max="14592" width="17.3333333333333" style="21" customWidth="1"/>
    <col min="14593" max="14842" width="9" style="21" customWidth="1"/>
    <col min="14843" max="14843" width="29.6666666666667" style="21" customWidth="1"/>
    <col min="14844" max="14844" width="12.775" style="21"/>
    <col min="14845" max="14845" width="29.775" style="21" customWidth="1"/>
    <col min="14846" max="14846" width="17" style="21" customWidth="1"/>
    <col min="14847" max="14847" width="37" style="21" customWidth="1"/>
    <col min="14848" max="14848" width="17.3333333333333" style="21" customWidth="1"/>
    <col min="14849" max="15098" width="9" style="21" customWidth="1"/>
    <col min="15099" max="15099" width="29.6666666666667" style="21" customWidth="1"/>
    <col min="15100" max="15100" width="12.775" style="21"/>
    <col min="15101" max="15101" width="29.775" style="21" customWidth="1"/>
    <col min="15102" max="15102" width="17" style="21" customWidth="1"/>
    <col min="15103" max="15103" width="37" style="21" customWidth="1"/>
    <col min="15104" max="15104" width="17.3333333333333" style="21" customWidth="1"/>
    <col min="15105" max="15354" width="9" style="21" customWidth="1"/>
    <col min="15355" max="15355" width="29.6666666666667" style="21" customWidth="1"/>
    <col min="15356" max="15356" width="12.775" style="21"/>
    <col min="15357" max="15357" width="29.775" style="21" customWidth="1"/>
    <col min="15358" max="15358" width="17" style="21" customWidth="1"/>
    <col min="15359" max="15359" width="37" style="21" customWidth="1"/>
    <col min="15360" max="15360" width="17.3333333333333" style="21" customWidth="1"/>
    <col min="15361" max="15610" width="9" style="21" customWidth="1"/>
    <col min="15611" max="15611" width="29.6666666666667" style="21" customWidth="1"/>
    <col min="15612" max="15612" width="12.775" style="21"/>
    <col min="15613" max="15613" width="29.775" style="21" customWidth="1"/>
    <col min="15614" max="15614" width="17" style="21" customWidth="1"/>
    <col min="15615" max="15615" width="37" style="21" customWidth="1"/>
    <col min="15616" max="15616" width="17.3333333333333" style="21" customWidth="1"/>
    <col min="15617" max="15866" width="9" style="21" customWidth="1"/>
    <col min="15867" max="15867" width="29.6666666666667" style="21" customWidth="1"/>
    <col min="15868" max="15868" width="12.775" style="21"/>
    <col min="15869" max="15869" width="29.775" style="21" customWidth="1"/>
    <col min="15870" max="15870" width="17" style="21" customWidth="1"/>
    <col min="15871" max="15871" width="37" style="21" customWidth="1"/>
    <col min="15872" max="15872" width="17.3333333333333" style="21" customWidth="1"/>
    <col min="15873" max="16122" width="9" style="21" customWidth="1"/>
    <col min="16123" max="16123" width="29.6666666666667" style="21" customWidth="1"/>
    <col min="16124" max="16124" width="12.775" style="21"/>
    <col min="16125" max="16125" width="29.775" style="21" customWidth="1"/>
    <col min="16126" max="16126" width="17" style="21" customWidth="1"/>
    <col min="16127" max="16127" width="37" style="21" customWidth="1"/>
    <col min="16128" max="16128" width="17.3333333333333" style="21" customWidth="1"/>
    <col min="16129" max="16378" width="9" style="21" customWidth="1"/>
    <col min="16379" max="16379" width="29.6666666666667" style="21" customWidth="1"/>
    <col min="16380" max="16384" width="12.775" style="21"/>
  </cols>
  <sheetData>
    <row r="1" ht="18.75" spans="1:4">
      <c r="A1" s="24" t="s">
        <v>1167</v>
      </c>
      <c r="B1" s="24"/>
      <c r="C1" s="25"/>
      <c r="D1" s="25"/>
    </row>
    <row r="2" ht="22.5" spans="1:4">
      <c r="A2" s="26" t="s">
        <v>1168</v>
      </c>
      <c r="B2" s="26"/>
      <c r="C2" s="26"/>
      <c r="D2" s="26"/>
    </row>
    <row r="3" s="3" customFormat="1" ht="14.25" spans="1:4">
      <c r="A3" s="27"/>
      <c r="B3" s="28"/>
      <c r="C3" s="29"/>
      <c r="D3" s="30" t="s">
        <v>2</v>
      </c>
    </row>
    <row r="4" s="3" customFormat="1" ht="28.5" customHeight="1" spans="1:4">
      <c r="A4" s="31" t="s">
        <v>507</v>
      </c>
      <c r="B4" s="32" t="s">
        <v>4</v>
      </c>
      <c r="C4" s="32" t="s">
        <v>73</v>
      </c>
      <c r="D4" s="32" t="s">
        <v>4</v>
      </c>
    </row>
    <row r="5" s="3" customFormat="1" ht="28.5" customHeight="1" spans="1:4">
      <c r="A5" s="31" t="s">
        <v>9</v>
      </c>
      <c r="B5" s="33">
        <f>B6+B12</f>
        <v>0</v>
      </c>
      <c r="C5" s="32" t="s">
        <v>9</v>
      </c>
      <c r="D5" s="34">
        <f>B5</f>
        <v>0</v>
      </c>
    </row>
    <row r="6" s="3" customFormat="1" ht="28.5" customHeight="1" spans="1:4">
      <c r="A6" s="35" t="s">
        <v>10</v>
      </c>
      <c r="B6" s="34">
        <f>SUM(B7:B10)</f>
        <v>0</v>
      </c>
      <c r="C6" s="36" t="s">
        <v>11</v>
      </c>
      <c r="D6" s="34">
        <f>D7</f>
        <v>0</v>
      </c>
    </row>
    <row r="7" s="3" customFormat="1" ht="28.5" customHeight="1" spans="1:5">
      <c r="A7" s="37" t="s">
        <v>590</v>
      </c>
      <c r="B7" s="38"/>
      <c r="C7" s="39" t="s">
        <v>1169</v>
      </c>
      <c r="D7" s="38"/>
      <c r="E7" s="40"/>
    </row>
    <row r="8" s="3" customFormat="1" ht="28.5" customHeight="1" spans="1:5">
      <c r="A8" s="37" t="s">
        <v>592</v>
      </c>
      <c r="B8" s="38"/>
      <c r="C8" s="41" t="s">
        <v>1170</v>
      </c>
      <c r="D8" s="38"/>
      <c r="E8" s="40"/>
    </row>
    <row r="9" s="3" customFormat="1" ht="28.5" customHeight="1" spans="1:4">
      <c r="A9" s="37" t="s">
        <v>594</v>
      </c>
      <c r="B9" s="38"/>
      <c r="C9" s="41"/>
      <c r="D9" s="38"/>
    </row>
    <row r="10" s="3" customFormat="1" ht="28.5" customHeight="1" spans="1:4">
      <c r="A10" s="37" t="s">
        <v>596</v>
      </c>
      <c r="B10" s="38"/>
      <c r="C10" s="41"/>
      <c r="D10" s="38"/>
    </row>
    <row r="11" s="3" customFormat="1" ht="28.5" customHeight="1" spans="1:5">
      <c r="A11" s="42"/>
      <c r="B11" s="43"/>
      <c r="C11" s="39"/>
      <c r="D11" s="38"/>
      <c r="E11" s="40"/>
    </row>
    <row r="12" s="3" customFormat="1" ht="28.5" customHeight="1" spans="1:5">
      <c r="A12" s="44" t="s">
        <v>63</v>
      </c>
      <c r="B12" s="45">
        <f>B13</f>
        <v>0</v>
      </c>
      <c r="C12" s="46" t="s">
        <v>65</v>
      </c>
      <c r="D12" s="34">
        <f>D13</f>
        <v>0</v>
      </c>
      <c r="E12" s="47"/>
    </row>
    <row r="13" s="3" customFormat="1" ht="28.5" customHeight="1" spans="1:4">
      <c r="A13" s="37" t="s">
        <v>1171</v>
      </c>
      <c r="B13" s="38"/>
      <c r="C13" s="38" t="s">
        <v>1172</v>
      </c>
      <c r="D13" s="38"/>
    </row>
    <row r="14" ht="28.5" customHeight="1" spans="1:4">
      <c r="A14" s="48" t="s">
        <v>1173</v>
      </c>
      <c r="B14" s="48"/>
      <c r="C14" s="48"/>
      <c r="D14" s="48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8"/>
  <sheetViews>
    <sheetView workbookViewId="0">
      <selection activeCell="C13" sqref="C13"/>
    </sheetView>
  </sheetViews>
  <sheetFormatPr defaultColWidth="9" defaultRowHeight="14.25" outlineLevelCol="3"/>
  <cols>
    <col min="1" max="1" width="37.6666666666667" style="1" customWidth="1"/>
    <col min="2" max="2" width="13.4416666666667" style="1" customWidth="1"/>
    <col min="3" max="3" width="37.6666666666667" style="1" customWidth="1"/>
    <col min="4" max="4" width="13.4416666666667" style="1" customWidth="1"/>
    <col min="5" max="6" width="9" style="1"/>
    <col min="7" max="7" width="31.6666666666667" style="1" customWidth="1"/>
    <col min="8" max="8" width="9" style="1"/>
    <col min="9" max="9" width="31.6666666666667" style="1" customWidth="1"/>
    <col min="10" max="256" width="9" style="1"/>
    <col min="257" max="257" width="42.4416666666667" style="1" customWidth="1"/>
    <col min="258" max="258" width="16.2166666666667" style="1" customWidth="1"/>
    <col min="259" max="259" width="40" style="1" customWidth="1"/>
    <col min="260" max="260" width="17.8833333333333" style="1" customWidth="1"/>
    <col min="261" max="262" width="9" style="1"/>
    <col min="263" max="263" width="31.6666666666667" style="1" customWidth="1"/>
    <col min="264" max="264" width="9" style="1"/>
    <col min="265" max="265" width="31.6666666666667" style="1" customWidth="1"/>
    <col min="266" max="512" width="9" style="1"/>
    <col min="513" max="513" width="42.4416666666667" style="1" customWidth="1"/>
    <col min="514" max="514" width="16.2166666666667" style="1" customWidth="1"/>
    <col min="515" max="515" width="40" style="1" customWidth="1"/>
    <col min="516" max="516" width="17.8833333333333" style="1" customWidth="1"/>
    <col min="517" max="518" width="9" style="1"/>
    <col min="519" max="519" width="31.6666666666667" style="1" customWidth="1"/>
    <col min="520" max="520" width="9" style="1"/>
    <col min="521" max="521" width="31.6666666666667" style="1" customWidth="1"/>
    <col min="522" max="768" width="9" style="1"/>
    <col min="769" max="769" width="42.4416666666667" style="1" customWidth="1"/>
    <col min="770" max="770" width="16.2166666666667" style="1" customWidth="1"/>
    <col min="771" max="771" width="40" style="1" customWidth="1"/>
    <col min="772" max="772" width="17.8833333333333" style="1" customWidth="1"/>
    <col min="773" max="774" width="9" style="1"/>
    <col min="775" max="775" width="31.6666666666667" style="1" customWidth="1"/>
    <col min="776" max="776" width="9" style="1"/>
    <col min="777" max="777" width="31.6666666666667" style="1" customWidth="1"/>
    <col min="778" max="1024" width="9" style="1"/>
    <col min="1025" max="1025" width="42.4416666666667" style="1" customWidth="1"/>
    <col min="1026" max="1026" width="16.2166666666667" style="1" customWidth="1"/>
    <col min="1027" max="1027" width="40" style="1" customWidth="1"/>
    <col min="1028" max="1028" width="17.8833333333333" style="1" customWidth="1"/>
    <col min="1029" max="1030" width="9" style="1"/>
    <col min="1031" max="1031" width="31.6666666666667" style="1" customWidth="1"/>
    <col min="1032" max="1032" width="9" style="1"/>
    <col min="1033" max="1033" width="31.6666666666667" style="1" customWidth="1"/>
    <col min="1034" max="1280" width="9" style="1"/>
    <col min="1281" max="1281" width="42.4416666666667" style="1" customWidth="1"/>
    <col min="1282" max="1282" width="16.2166666666667" style="1" customWidth="1"/>
    <col min="1283" max="1283" width="40" style="1" customWidth="1"/>
    <col min="1284" max="1284" width="17.8833333333333" style="1" customWidth="1"/>
    <col min="1285" max="1286" width="9" style="1"/>
    <col min="1287" max="1287" width="31.6666666666667" style="1" customWidth="1"/>
    <col min="1288" max="1288" width="9" style="1"/>
    <col min="1289" max="1289" width="31.6666666666667" style="1" customWidth="1"/>
    <col min="1290" max="1536" width="9" style="1"/>
    <col min="1537" max="1537" width="42.4416666666667" style="1" customWidth="1"/>
    <col min="1538" max="1538" width="16.2166666666667" style="1" customWidth="1"/>
    <col min="1539" max="1539" width="40" style="1" customWidth="1"/>
    <col min="1540" max="1540" width="17.8833333333333" style="1" customWidth="1"/>
    <col min="1541" max="1542" width="9" style="1"/>
    <col min="1543" max="1543" width="31.6666666666667" style="1" customWidth="1"/>
    <col min="1544" max="1544" width="9" style="1"/>
    <col min="1545" max="1545" width="31.6666666666667" style="1" customWidth="1"/>
    <col min="1546" max="1792" width="9" style="1"/>
    <col min="1793" max="1793" width="42.4416666666667" style="1" customWidth="1"/>
    <col min="1794" max="1794" width="16.2166666666667" style="1" customWidth="1"/>
    <col min="1795" max="1795" width="40" style="1" customWidth="1"/>
    <col min="1796" max="1796" width="17.8833333333333" style="1" customWidth="1"/>
    <col min="1797" max="1798" width="9" style="1"/>
    <col min="1799" max="1799" width="31.6666666666667" style="1" customWidth="1"/>
    <col min="1800" max="1800" width="9" style="1"/>
    <col min="1801" max="1801" width="31.6666666666667" style="1" customWidth="1"/>
    <col min="1802" max="2048" width="9" style="1"/>
    <col min="2049" max="2049" width="42.4416666666667" style="1" customWidth="1"/>
    <col min="2050" max="2050" width="16.2166666666667" style="1" customWidth="1"/>
    <col min="2051" max="2051" width="40" style="1" customWidth="1"/>
    <col min="2052" max="2052" width="17.8833333333333" style="1" customWidth="1"/>
    <col min="2053" max="2054" width="9" style="1"/>
    <col min="2055" max="2055" width="31.6666666666667" style="1" customWidth="1"/>
    <col min="2056" max="2056" width="9" style="1"/>
    <col min="2057" max="2057" width="31.6666666666667" style="1" customWidth="1"/>
    <col min="2058" max="2304" width="9" style="1"/>
    <col min="2305" max="2305" width="42.4416666666667" style="1" customWidth="1"/>
    <col min="2306" max="2306" width="16.2166666666667" style="1" customWidth="1"/>
    <col min="2307" max="2307" width="40" style="1" customWidth="1"/>
    <col min="2308" max="2308" width="17.8833333333333" style="1" customWidth="1"/>
    <col min="2309" max="2310" width="9" style="1"/>
    <col min="2311" max="2311" width="31.6666666666667" style="1" customWidth="1"/>
    <col min="2312" max="2312" width="9" style="1"/>
    <col min="2313" max="2313" width="31.6666666666667" style="1" customWidth="1"/>
    <col min="2314" max="2560" width="9" style="1"/>
    <col min="2561" max="2561" width="42.4416666666667" style="1" customWidth="1"/>
    <col min="2562" max="2562" width="16.2166666666667" style="1" customWidth="1"/>
    <col min="2563" max="2563" width="40" style="1" customWidth="1"/>
    <col min="2564" max="2564" width="17.8833333333333" style="1" customWidth="1"/>
    <col min="2565" max="2566" width="9" style="1"/>
    <col min="2567" max="2567" width="31.6666666666667" style="1" customWidth="1"/>
    <col min="2568" max="2568" width="9" style="1"/>
    <col min="2569" max="2569" width="31.6666666666667" style="1" customWidth="1"/>
    <col min="2570" max="2816" width="9" style="1"/>
    <col min="2817" max="2817" width="42.4416666666667" style="1" customWidth="1"/>
    <col min="2818" max="2818" width="16.2166666666667" style="1" customWidth="1"/>
    <col min="2819" max="2819" width="40" style="1" customWidth="1"/>
    <col min="2820" max="2820" width="17.8833333333333" style="1" customWidth="1"/>
    <col min="2821" max="2822" width="9" style="1"/>
    <col min="2823" max="2823" width="31.6666666666667" style="1" customWidth="1"/>
    <col min="2824" max="2824" width="9" style="1"/>
    <col min="2825" max="2825" width="31.6666666666667" style="1" customWidth="1"/>
    <col min="2826" max="3072" width="9" style="1"/>
    <col min="3073" max="3073" width="42.4416666666667" style="1" customWidth="1"/>
    <col min="3074" max="3074" width="16.2166666666667" style="1" customWidth="1"/>
    <col min="3075" max="3075" width="40" style="1" customWidth="1"/>
    <col min="3076" max="3076" width="17.8833333333333" style="1" customWidth="1"/>
    <col min="3077" max="3078" width="9" style="1"/>
    <col min="3079" max="3079" width="31.6666666666667" style="1" customWidth="1"/>
    <col min="3080" max="3080" width="9" style="1"/>
    <col min="3081" max="3081" width="31.6666666666667" style="1" customWidth="1"/>
    <col min="3082" max="3328" width="9" style="1"/>
    <col min="3329" max="3329" width="42.4416666666667" style="1" customWidth="1"/>
    <col min="3330" max="3330" width="16.2166666666667" style="1" customWidth="1"/>
    <col min="3331" max="3331" width="40" style="1" customWidth="1"/>
    <col min="3332" max="3332" width="17.8833333333333" style="1" customWidth="1"/>
    <col min="3333" max="3334" width="9" style="1"/>
    <col min="3335" max="3335" width="31.6666666666667" style="1" customWidth="1"/>
    <col min="3336" max="3336" width="9" style="1"/>
    <col min="3337" max="3337" width="31.6666666666667" style="1" customWidth="1"/>
    <col min="3338" max="3584" width="9" style="1"/>
    <col min="3585" max="3585" width="42.4416666666667" style="1" customWidth="1"/>
    <col min="3586" max="3586" width="16.2166666666667" style="1" customWidth="1"/>
    <col min="3587" max="3587" width="40" style="1" customWidth="1"/>
    <col min="3588" max="3588" width="17.8833333333333" style="1" customWidth="1"/>
    <col min="3589" max="3590" width="9" style="1"/>
    <col min="3591" max="3591" width="31.6666666666667" style="1" customWidth="1"/>
    <col min="3592" max="3592" width="9" style="1"/>
    <col min="3593" max="3593" width="31.6666666666667" style="1" customWidth="1"/>
    <col min="3594" max="3840" width="9" style="1"/>
    <col min="3841" max="3841" width="42.4416666666667" style="1" customWidth="1"/>
    <col min="3842" max="3842" width="16.2166666666667" style="1" customWidth="1"/>
    <col min="3843" max="3843" width="40" style="1" customWidth="1"/>
    <col min="3844" max="3844" width="17.8833333333333" style="1" customWidth="1"/>
    <col min="3845" max="3846" width="9" style="1"/>
    <col min="3847" max="3847" width="31.6666666666667" style="1" customWidth="1"/>
    <col min="3848" max="3848" width="9" style="1"/>
    <col min="3849" max="3849" width="31.6666666666667" style="1" customWidth="1"/>
    <col min="3850" max="4096" width="9" style="1"/>
    <col min="4097" max="4097" width="42.4416666666667" style="1" customWidth="1"/>
    <col min="4098" max="4098" width="16.2166666666667" style="1" customWidth="1"/>
    <col min="4099" max="4099" width="40" style="1" customWidth="1"/>
    <col min="4100" max="4100" width="17.8833333333333" style="1" customWidth="1"/>
    <col min="4101" max="4102" width="9" style="1"/>
    <col min="4103" max="4103" width="31.6666666666667" style="1" customWidth="1"/>
    <col min="4104" max="4104" width="9" style="1"/>
    <col min="4105" max="4105" width="31.6666666666667" style="1" customWidth="1"/>
    <col min="4106" max="4352" width="9" style="1"/>
    <col min="4353" max="4353" width="42.4416666666667" style="1" customWidth="1"/>
    <col min="4354" max="4354" width="16.2166666666667" style="1" customWidth="1"/>
    <col min="4355" max="4355" width="40" style="1" customWidth="1"/>
    <col min="4356" max="4356" width="17.8833333333333" style="1" customWidth="1"/>
    <col min="4357" max="4358" width="9" style="1"/>
    <col min="4359" max="4359" width="31.6666666666667" style="1" customWidth="1"/>
    <col min="4360" max="4360" width="9" style="1"/>
    <col min="4361" max="4361" width="31.6666666666667" style="1" customWidth="1"/>
    <col min="4362" max="4608" width="9" style="1"/>
    <col min="4609" max="4609" width="42.4416666666667" style="1" customWidth="1"/>
    <col min="4610" max="4610" width="16.2166666666667" style="1" customWidth="1"/>
    <col min="4611" max="4611" width="40" style="1" customWidth="1"/>
    <col min="4612" max="4612" width="17.8833333333333" style="1" customWidth="1"/>
    <col min="4613" max="4614" width="9" style="1"/>
    <col min="4615" max="4615" width="31.6666666666667" style="1" customWidth="1"/>
    <col min="4616" max="4616" width="9" style="1"/>
    <col min="4617" max="4617" width="31.6666666666667" style="1" customWidth="1"/>
    <col min="4618" max="4864" width="9" style="1"/>
    <col min="4865" max="4865" width="42.4416666666667" style="1" customWidth="1"/>
    <col min="4866" max="4866" width="16.2166666666667" style="1" customWidth="1"/>
    <col min="4867" max="4867" width="40" style="1" customWidth="1"/>
    <col min="4868" max="4868" width="17.8833333333333" style="1" customWidth="1"/>
    <col min="4869" max="4870" width="9" style="1"/>
    <col min="4871" max="4871" width="31.6666666666667" style="1" customWidth="1"/>
    <col min="4872" max="4872" width="9" style="1"/>
    <col min="4873" max="4873" width="31.6666666666667" style="1" customWidth="1"/>
    <col min="4874" max="5120" width="9" style="1"/>
    <col min="5121" max="5121" width="42.4416666666667" style="1" customWidth="1"/>
    <col min="5122" max="5122" width="16.2166666666667" style="1" customWidth="1"/>
    <col min="5123" max="5123" width="40" style="1" customWidth="1"/>
    <col min="5124" max="5124" width="17.8833333333333" style="1" customWidth="1"/>
    <col min="5125" max="5126" width="9" style="1"/>
    <col min="5127" max="5127" width="31.6666666666667" style="1" customWidth="1"/>
    <col min="5128" max="5128" width="9" style="1"/>
    <col min="5129" max="5129" width="31.6666666666667" style="1" customWidth="1"/>
    <col min="5130" max="5376" width="9" style="1"/>
    <col min="5377" max="5377" width="42.4416666666667" style="1" customWidth="1"/>
    <col min="5378" max="5378" width="16.2166666666667" style="1" customWidth="1"/>
    <col min="5379" max="5379" width="40" style="1" customWidth="1"/>
    <col min="5380" max="5380" width="17.8833333333333" style="1" customWidth="1"/>
    <col min="5381" max="5382" width="9" style="1"/>
    <col min="5383" max="5383" width="31.6666666666667" style="1" customWidth="1"/>
    <col min="5384" max="5384" width="9" style="1"/>
    <col min="5385" max="5385" width="31.6666666666667" style="1" customWidth="1"/>
    <col min="5386" max="5632" width="9" style="1"/>
    <col min="5633" max="5633" width="42.4416666666667" style="1" customWidth="1"/>
    <col min="5634" max="5634" width="16.2166666666667" style="1" customWidth="1"/>
    <col min="5635" max="5635" width="40" style="1" customWidth="1"/>
    <col min="5636" max="5636" width="17.8833333333333" style="1" customWidth="1"/>
    <col min="5637" max="5638" width="9" style="1"/>
    <col min="5639" max="5639" width="31.6666666666667" style="1" customWidth="1"/>
    <col min="5640" max="5640" width="9" style="1"/>
    <col min="5641" max="5641" width="31.6666666666667" style="1" customWidth="1"/>
    <col min="5642" max="5888" width="9" style="1"/>
    <col min="5889" max="5889" width="42.4416666666667" style="1" customWidth="1"/>
    <col min="5890" max="5890" width="16.2166666666667" style="1" customWidth="1"/>
    <col min="5891" max="5891" width="40" style="1" customWidth="1"/>
    <col min="5892" max="5892" width="17.8833333333333" style="1" customWidth="1"/>
    <col min="5893" max="5894" width="9" style="1"/>
    <col min="5895" max="5895" width="31.6666666666667" style="1" customWidth="1"/>
    <col min="5896" max="5896" width="9" style="1"/>
    <col min="5897" max="5897" width="31.6666666666667" style="1" customWidth="1"/>
    <col min="5898" max="6144" width="9" style="1"/>
    <col min="6145" max="6145" width="42.4416666666667" style="1" customWidth="1"/>
    <col min="6146" max="6146" width="16.2166666666667" style="1" customWidth="1"/>
    <col min="6147" max="6147" width="40" style="1" customWidth="1"/>
    <col min="6148" max="6148" width="17.8833333333333" style="1" customWidth="1"/>
    <col min="6149" max="6150" width="9" style="1"/>
    <col min="6151" max="6151" width="31.6666666666667" style="1" customWidth="1"/>
    <col min="6152" max="6152" width="9" style="1"/>
    <col min="6153" max="6153" width="31.6666666666667" style="1" customWidth="1"/>
    <col min="6154" max="6400" width="9" style="1"/>
    <col min="6401" max="6401" width="42.4416666666667" style="1" customWidth="1"/>
    <col min="6402" max="6402" width="16.2166666666667" style="1" customWidth="1"/>
    <col min="6403" max="6403" width="40" style="1" customWidth="1"/>
    <col min="6404" max="6404" width="17.8833333333333" style="1" customWidth="1"/>
    <col min="6405" max="6406" width="9" style="1"/>
    <col min="6407" max="6407" width="31.6666666666667" style="1" customWidth="1"/>
    <col min="6408" max="6408" width="9" style="1"/>
    <col min="6409" max="6409" width="31.6666666666667" style="1" customWidth="1"/>
    <col min="6410" max="6656" width="9" style="1"/>
    <col min="6657" max="6657" width="42.4416666666667" style="1" customWidth="1"/>
    <col min="6658" max="6658" width="16.2166666666667" style="1" customWidth="1"/>
    <col min="6659" max="6659" width="40" style="1" customWidth="1"/>
    <col min="6660" max="6660" width="17.8833333333333" style="1" customWidth="1"/>
    <col min="6661" max="6662" width="9" style="1"/>
    <col min="6663" max="6663" width="31.6666666666667" style="1" customWidth="1"/>
    <col min="6664" max="6664" width="9" style="1"/>
    <col min="6665" max="6665" width="31.6666666666667" style="1" customWidth="1"/>
    <col min="6666" max="6912" width="9" style="1"/>
    <col min="6913" max="6913" width="42.4416666666667" style="1" customWidth="1"/>
    <col min="6914" max="6914" width="16.2166666666667" style="1" customWidth="1"/>
    <col min="6915" max="6915" width="40" style="1" customWidth="1"/>
    <col min="6916" max="6916" width="17.8833333333333" style="1" customWidth="1"/>
    <col min="6917" max="6918" width="9" style="1"/>
    <col min="6919" max="6919" width="31.6666666666667" style="1" customWidth="1"/>
    <col min="6920" max="6920" width="9" style="1"/>
    <col min="6921" max="6921" width="31.6666666666667" style="1" customWidth="1"/>
    <col min="6922" max="7168" width="9" style="1"/>
    <col min="7169" max="7169" width="42.4416666666667" style="1" customWidth="1"/>
    <col min="7170" max="7170" width="16.2166666666667" style="1" customWidth="1"/>
    <col min="7171" max="7171" width="40" style="1" customWidth="1"/>
    <col min="7172" max="7172" width="17.8833333333333" style="1" customWidth="1"/>
    <col min="7173" max="7174" width="9" style="1"/>
    <col min="7175" max="7175" width="31.6666666666667" style="1" customWidth="1"/>
    <col min="7176" max="7176" width="9" style="1"/>
    <col min="7177" max="7177" width="31.6666666666667" style="1" customWidth="1"/>
    <col min="7178" max="7424" width="9" style="1"/>
    <col min="7425" max="7425" width="42.4416666666667" style="1" customWidth="1"/>
    <col min="7426" max="7426" width="16.2166666666667" style="1" customWidth="1"/>
    <col min="7427" max="7427" width="40" style="1" customWidth="1"/>
    <col min="7428" max="7428" width="17.8833333333333" style="1" customWidth="1"/>
    <col min="7429" max="7430" width="9" style="1"/>
    <col min="7431" max="7431" width="31.6666666666667" style="1" customWidth="1"/>
    <col min="7432" max="7432" width="9" style="1"/>
    <col min="7433" max="7433" width="31.6666666666667" style="1" customWidth="1"/>
    <col min="7434" max="7680" width="9" style="1"/>
    <col min="7681" max="7681" width="42.4416666666667" style="1" customWidth="1"/>
    <col min="7682" max="7682" width="16.2166666666667" style="1" customWidth="1"/>
    <col min="7683" max="7683" width="40" style="1" customWidth="1"/>
    <col min="7684" max="7684" width="17.8833333333333" style="1" customWidth="1"/>
    <col min="7685" max="7686" width="9" style="1"/>
    <col min="7687" max="7687" width="31.6666666666667" style="1" customWidth="1"/>
    <col min="7688" max="7688" width="9" style="1"/>
    <col min="7689" max="7689" width="31.6666666666667" style="1" customWidth="1"/>
    <col min="7690" max="7936" width="9" style="1"/>
    <col min="7937" max="7937" width="42.4416666666667" style="1" customWidth="1"/>
    <col min="7938" max="7938" width="16.2166666666667" style="1" customWidth="1"/>
    <col min="7939" max="7939" width="40" style="1" customWidth="1"/>
    <col min="7940" max="7940" width="17.8833333333333" style="1" customWidth="1"/>
    <col min="7941" max="7942" width="9" style="1"/>
    <col min="7943" max="7943" width="31.6666666666667" style="1" customWidth="1"/>
    <col min="7944" max="7944" width="9" style="1"/>
    <col min="7945" max="7945" width="31.6666666666667" style="1" customWidth="1"/>
    <col min="7946" max="8192" width="9" style="1"/>
    <col min="8193" max="8193" width="42.4416666666667" style="1" customWidth="1"/>
    <col min="8194" max="8194" width="16.2166666666667" style="1" customWidth="1"/>
    <col min="8195" max="8195" width="40" style="1" customWidth="1"/>
    <col min="8196" max="8196" width="17.8833333333333" style="1" customWidth="1"/>
    <col min="8197" max="8198" width="9" style="1"/>
    <col min="8199" max="8199" width="31.6666666666667" style="1" customWidth="1"/>
    <col min="8200" max="8200" width="9" style="1"/>
    <col min="8201" max="8201" width="31.6666666666667" style="1" customWidth="1"/>
    <col min="8202" max="8448" width="9" style="1"/>
    <col min="8449" max="8449" width="42.4416666666667" style="1" customWidth="1"/>
    <col min="8450" max="8450" width="16.2166666666667" style="1" customWidth="1"/>
    <col min="8451" max="8451" width="40" style="1" customWidth="1"/>
    <col min="8452" max="8452" width="17.8833333333333" style="1" customWidth="1"/>
    <col min="8453" max="8454" width="9" style="1"/>
    <col min="8455" max="8455" width="31.6666666666667" style="1" customWidth="1"/>
    <col min="8456" max="8456" width="9" style="1"/>
    <col min="8457" max="8457" width="31.6666666666667" style="1" customWidth="1"/>
    <col min="8458" max="8704" width="9" style="1"/>
    <col min="8705" max="8705" width="42.4416666666667" style="1" customWidth="1"/>
    <col min="8706" max="8706" width="16.2166666666667" style="1" customWidth="1"/>
    <col min="8707" max="8707" width="40" style="1" customWidth="1"/>
    <col min="8708" max="8708" width="17.8833333333333" style="1" customWidth="1"/>
    <col min="8709" max="8710" width="9" style="1"/>
    <col min="8711" max="8711" width="31.6666666666667" style="1" customWidth="1"/>
    <col min="8712" max="8712" width="9" style="1"/>
    <col min="8713" max="8713" width="31.6666666666667" style="1" customWidth="1"/>
    <col min="8714" max="8960" width="9" style="1"/>
    <col min="8961" max="8961" width="42.4416666666667" style="1" customWidth="1"/>
    <col min="8962" max="8962" width="16.2166666666667" style="1" customWidth="1"/>
    <col min="8963" max="8963" width="40" style="1" customWidth="1"/>
    <col min="8964" max="8964" width="17.8833333333333" style="1" customWidth="1"/>
    <col min="8965" max="8966" width="9" style="1"/>
    <col min="8967" max="8967" width="31.6666666666667" style="1" customWidth="1"/>
    <col min="8968" max="8968" width="9" style="1"/>
    <col min="8969" max="8969" width="31.6666666666667" style="1" customWidth="1"/>
    <col min="8970" max="9216" width="9" style="1"/>
    <col min="9217" max="9217" width="42.4416666666667" style="1" customWidth="1"/>
    <col min="9218" max="9218" width="16.2166666666667" style="1" customWidth="1"/>
    <col min="9219" max="9219" width="40" style="1" customWidth="1"/>
    <col min="9220" max="9220" width="17.8833333333333" style="1" customWidth="1"/>
    <col min="9221" max="9222" width="9" style="1"/>
    <col min="9223" max="9223" width="31.6666666666667" style="1" customWidth="1"/>
    <col min="9224" max="9224" width="9" style="1"/>
    <col min="9225" max="9225" width="31.6666666666667" style="1" customWidth="1"/>
    <col min="9226" max="9472" width="9" style="1"/>
    <col min="9473" max="9473" width="42.4416666666667" style="1" customWidth="1"/>
    <col min="9474" max="9474" width="16.2166666666667" style="1" customWidth="1"/>
    <col min="9475" max="9475" width="40" style="1" customWidth="1"/>
    <col min="9476" max="9476" width="17.8833333333333" style="1" customWidth="1"/>
    <col min="9477" max="9478" width="9" style="1"/>
    <col min="9479" max="9479" width="31.6666666666667" style="1" customWidth="1"/>
    <col min="9480" max="9480" width="9" style="1"/>
    <col min="9481" max="9481" width="31.6666666666667" style="1" customWidth="1"/>
    <col min="9482" max="9728" width="9" style="1"/>
    <col min="9729" max="9729" width="42.4416666666667" style="1" customWidth="1"/>
    <col min="9730" max="9730" width="16.2166666666667" style="1" customWidth="1"/>
    <col min="9731" max="9731" width="40" style="1" customWidth="1"/>
    <col min="9732" max="9732" width="17.8833333333333" style="1" customWidth="1"/>
    <col min="9733" max="9734" width="9" style="1"/>
    <col min="9735" max="9735" width="31.6666666666667" style="1" customWidth="1"/>
    <col min="9736" max="9736" width="9" style="1"/>
    <col min="9737" max="9737" width="31.6666666666667" style="1" customWidth="1"/>
    <col min="9738" max="9984" width="9" style="1"/>
    <col min="9985" max="9985" width="42.4416666666667" style="1" customWidth="1"/>
    <col min="9986" max="9986" width="16.2166666666667" style="1" customWidth="1"/>
    <col min="9987" max="9987" width="40" style="1" customWidth="1"/>
    <col min="9988" max="9988" width="17.8833333333333" style="1" customWidth="1"/>
    <col min="9989" max="9990" width="9" style="1"/>
    <col min="9991" max="9991" width="31.6666666666667" style="1" customWidth="1"/>
    <col min="9992" max="9992" width="9" style="1"/>
    <col min="9993" max="9993" width="31.6666666666667" style="1" customWidth="1"/>
    <col min="9994" max="10240" width="9" style="1"/>
    <col min="10241" max="10241" width="42.4416666666667" style="1" customWidth="1"/>
    <col min="10242" max="10242" width="16.2166666666667" style="1" customWidth="1"/>
    <col min="10243" max="10243" width="40" style="1" customWidth="1"/>
    <col min="10244" max="10244" width="17.8833333333333" style="1" customWidth="1"/>
    <col min="10245" max="10246" width="9" style="1"/>
    <col min="10247" max="10247" width="31.6666666666667" style="1" customWidth="1"/>
    <col min="10248" max="10248" width="9" style="1"/>
    <col min="10249" max="10249" width="31.6666666666667" style="1" customWidth="1"/>
    <col min="10250" max="10496" width="9" style="1"/>
    <col min="10497" max="10497" width="42.4416666666667" style="1" customWidth="1"/>
    <col min="10498" max="10498" width="16.2166666666667" style="1" customWidth="1"/>
    <col min="10499" max="10499" width="40" style="1" customWidth="1"/>
    <col min="10500" max="10500" width="17.8833333333333" style="1" customWidth="1"/>
    <col min="10501" max="10502" width="9" style="1"/>
    <col min="10503" max="10503" width="31.6666666666667" style="1" customWidth="1"/>
    <col min="10504" max="10504" width="9" style="1"/>
    <col min="10505" max="10505" width="31.6666666666667" style="1" customWidth="1"/>
    <col min="10506" max="10752" width="9" style="1"/>
    <col min="10753" max="10753" width="42.4416666666667" style="1" customWidth="1"/>
    <col min="10754" max="10754" width="16.2166666666667" style="1" customWidth="1"/>
    <col min="10755" max="10755" width="40" style="1" customWidth="1"/>
    <col min="10756" max="10756" width="17.8833333333333" style="1" customWidth="1"/>
    <col min="10757" max="10758" width="9" style="1"/>
    <col min="10759" max="10759" width="31.6666666666667" style="1" customWidth="1"/>
    <col min="10760" max="10760" width="9" style="1"/>
    <col min="10761" max="10761" width="31.6666666666667" style="1" customWidth="1"/>
    <col min="10762" max="11008" width="9" style="1"/>
    <col min="11009" max="11009" width="42.4416666666667" style="1" customWidth="1"/>
    <col min="11010" max="11010" width="16.2166666666667" style="1" customWidth="1"/>
    <col min="11011" max="11011" width="40" style="1" customWidth="1"/>
    <col min="11012" max="11012" width="17.8833333333333" style="1" customWidth="1"/>
    <col min="11013" max="11014" width="9" style="1"/>
    <col min="11015" max="11015" width="31.6666666666667" style="1" customWidth="1"/>
    <col min="11016" max="11016" width="9" style="1"/>
    <col min="11017" max="11017" width="31.6666666666667" style="1" customWidth="1"/>
    <col min="11018" max="11264" width="9" style="1"/>
    <col min="11265" max="11265" width="42.4416666666667" style="1" customWidth="1"/>
    <col min="11266" max="11266" width="16.2166666666667" style="1" customWidth="1"/>
    <col min="11267" max="11267" width="40" style="1" customWidth="1"/>
    <col min="11268" max="11268" width="17.8833333333333" style="1" customWidth="1"/>
    <col min="11269" max="11270" width="9" style="1"/>
    <col min="11271" max="11271" width="31.6666666666667" style="1" customWidth="1"/>
    <col min="11272" max="11272" width="9" style="1"/>
    <col min="11273" max="11273" width="31.6666666666667" style="1" customWidth="1"/>
    <col min="11274" max="11520" width="9" style="1"/>
    <col min="11521" max="11521" width="42.4416666666667" style="1" customWidth="1"/>
    <col min="11522" max="11522" width="16.2166666666667" style="1" customWidth="1"/>
    <col min="11523" max="11523" width="40" style="1" customWidth="1"/>
    <col min="11524" max="11524" width="17.8833333333333" style="1" customWidth="1"/>
    <col min="11525" max="11526" width="9" style="1"/>
    <col min="11527" max="11527" width="31.6666666666667" style="1" customWidth="1"/>
    <col min="11528" max="11528" width="9" style="1"/>
    <col min="11529" max="11529" width="31.6666666666667" style="1" customWidth="1"/>
    <col min="11530" max="11776" width="9" style="1"/>
    <col min="11777" max="11777" width="42.4416666666667" style="1" customWidth="1"/>
    <col min="11778" max="11778" width="16.2166666666667" style="1" customWidth="1"/>
    <col min="11779" max="11779" width="40" style="1" customWidth="1"/>
    <col min="11780" max="11780" width="17.8833333333333" style="1" customWidth="1"/>
    <col min="11781" max="11782" width="9" style="1"/>
    <col min="11783" max="11783" width="31.6666666666667" style="1" customWidth="1"/>
    <col min="11784" max="11784" width="9" style="1"/>
    <col min="11785" max="11785" width="31.6666666666667" style="1" customWidth="1"/>
    <col min="11786" max="12032" width="9" style="1"/>
    <col min="12033" max="12033" width="42.4416666666667" style="1" customWidth="1"/>
    <col min="12034" max="12034" width="16.2166666666667" style="1" customWidth="1"/>
    <col min="12035" max="12035" width="40" style="1" customWidth="1"/>
    <col min="12036" max="12036" width="17.8833333333333" style="1" customWidth="1"/>
    <col min="12037" max="12038" width="9" style="1"/>
    <col min="12039" max="12039" width="31.6666666666667" style="1" customWidth="1"/>
    <col min="12040" max="12040" width="9" style="1"/>
    <col min="12041" max="12041" width="31.6666666666667" style="1" customWidth="1"/>
    <col min="12042" max="12288" width="9" style="1"/>
    <col min="12289" max="12289" width="42.4416666666667" style="1" customWidth="1"/>
    <col min="12290" max="12290" width="16.2166666666667" style="1" customWidth="1"/>
    <col min="12291" max="12291" width="40" style="1" customWidth="1"/>
    <col min="12292" max="12292" width="17.8833333333333" style="1" customWidth="1"/>
    <col min="12293" max="12294" width="9" style="1"/>
    <col min="12295" max="12295" width="31.6666666666667" style="1" customWidth="1"/>
    <col min="12296" max="12296" width="9" style="1"/>
    <col min="12297" max="12297" width="31.6666666666667" style="1" customWidth="1"/>
    <col min="12298" max="12544" width="9" style="1"/>
    <col min="12545" max="12545" width="42.4416666666667" style="1" customWidth="1"/>
    <col min="12546" max="12546" width="16.2166666666667" style="1" customWidth="1"/>
    <col min="12547" max="12547" width="40" style="1" customWidth="1"/>
    <col min="12548" max="12548" width="17.8833333333333" style="1" customWidth="1"/>
    <col min="12549" max="12550" width="9" style="1"/>
    <col min="12551" max="12551" width="31.6666666666667" style="1" customWidth="1"/>
    <col min="12552" max="12552" width="9" style="1"/>
    <col min="12553" max="12553" width="31.6666666666667" style="1" customWidth="1"/>
    <col min="12554" max="12800" width="9" style="1"/>
    <col min="12801" max="12801" width="42.4416666666667" style="1" customWidth="1"/>
    <col min="12802" max="12802" width="16.2166666666667" style="1" customWidth="1"/>
    <col min="12803" max="12803" width="40" style="1" customWidth="1"/>
    <col min="12804" max="12804" width="17.8833333333333" style="1" customWidth="1"/>
    <col min="12805" max="12806" width="9" style="1"/>
    <col min="12807" max="12807" width="31.6666666666667" style="1" customWidth="1"/>
    <col min="12808" max="12808" width="9" style="1"/>
    <col min="12809" max="12809" width="31.6666666666667" style="1" customWidth="1"/>
    <col min="12810" max="13056" width="9" style="1"/>
    <col min="13057" max="13057" width="42.4416666666667" style="1" customWidth="1"/>
    <col min="13058" max="13058" width="16.2166666666667" style="1" customWidth="1"/>
    <col min="13059" max="13059" width="40" style="1" customWidth="1"/>
    <col min="13060" max="13060" width="17.8833333333333" style="1" customWidth="1"/>
    <col min="13061" max="13062" width="9" style="1"/>
    <col min="13063" max="13063" width="31.6666666666667" style="1" customWidth="1"/>
    <col min="13064" max="13064" width="9" style="1"/>
    <col min="13065" max="13065" width="31.6666666666667" style="1" customWidth="1"/>
    <col min="13066" max="13312" width="9" style="1"/>
    <col min="13313" max="13313" width="42.4416666666667" style="1" customWidth="1"/>
    <col min="13314" max="13314" width="16.2166666666667" style="1" customWidth="1"/>
    <col min="13315" max="13315" width="40" style="1" customWidth="1"/>
    <col min="13316" max="13316" width="17.8833333333333" style="1" customWidth="1"/>
    <col min="13317" max="13318" width="9" style="1"/>
    <col min="13319" max="13319" width="31.6666666666667" style="1" customWidth="1"/>
    <col min="13320" max="13320" width="9" style="1"/>
    <col min="13321" max="13321" width="31.6666666666667" style="1" customWidth="1"/>
    <col min="13322" max="13568" width="9" style="1"/>
    <col min="13569" max="13569" width="42.4416666666667" style="1" customWidth="1"/>
    <col min="13570" max="13570" width="16.2166666666667" style="1" customWidth="1"/>
    <col min="13571" max="13571" width="40" style="1" customWidth="1"/>
    <col min="13572" max="13572" width="17.8833333333333" style="1" customWidth="1"/>
    <col min="13573" max="13574" width="9" style="1"/>
    <col min="13575" max="13575" width="31.6666666666667" style="1" customWidth="1"/>
    <col min="13576" max="13576" width="9" style="1"/>
    <col min="13577" max="13577" width="31.6666666666667" style="1" customWidth="1"/>
    <col min="13578" max="13824" width="9" style="1"/>
    <col min="13825" max="13825" width="42.4416666666667" style="1" customWidth="1"/>
    <col min="13826" max="13826" width="16.2166666666667" style="1" customWidth="1"/>
    <col min="13827" max="13827" width="40" style="1" customWidth="1"/>
    <col min="13828" max="13828" width="17.8833333333333" style="1" customWidth="1"/>
    <col min="13829" max="13830" width="9" style="1"/>
    <col min="13831" max="13831" width="31.6666666666667" style="1" customWidth="1"/>
    <col min="13832" max="13832" width="9" style="1"/>
    <col min="13833" max="13833" width="31.6666666666667" style="1" customWidth="1"/>
    <col min="13834" max="14080" width="9" style="1"/>
    <col min="14081" max="14081" width="42.4416666666667" style="1" customWidth="1"/>
    <col min="14082" max="14082" width="16.2166666666667" style="1" customWidth="1"/>
    <col min="14083" max="14083" width="40" style="1" customWidth="1"/>
    <col min="14084" max="14084" width="17.8833333333333" style="1" customWidth="1"/>
    <col min="14085" max="14086" width="9" style="1"/>
    <col min="14087" max="14087" width="31.6666666666667" style="1" customWidth="1"/>
    <col min="14088" max="14088" width="9" style="1"/>
    <col min="14089" max="14089" width="31.6666666666667" style="1" customWidth="1"/>
    <col min="14090" max="14336" width="9" style="1"/>
    <col min="14337" max="14337" width="42.4416666666667" style="1" customWidth="1"/>
    <col min="14338" max="14338" width="16.2166666666667" style="1" customWidth="1"/>
    <col min="14339" max="14339" width="40" style="1" customWidth="1"/>
    <col min="14340" max="14340" width="17.8833333333333" style="1" customWidth="1"/>
    <col min="14341" max="14342" width="9" style="1"/>
    <col min="14343" max="14343" width="31.6666666666667" style="1" customWidth="1"/>
    <col min="14344" max="14344" width="9" style="1"/>
    <col min="14345" max="14345" width="31.6666666666667" style="1" customWidth="1"/>
    <col min="14346" max="14592" width="9" style="1"/>
    <col min="14593" max="14593" width="42.4416666666667" style="1" customWidth="1"/>
    <col min="14594" max="14594" width="16.2166666666667" style="1" customWidth="1"/>
    <col min="14595" max="14595" width="40" style="1" customWidth="1"/>
    <col min="14596" max="14596" width="17.8833333333333" style="1" customWidth="1"/>
    <col min="14597" max="14598" width="9" style="1"/>
    <col min="14599" max="14599" width="31.6666666666667" style="1" customWidth="1"/>
    <col min="14600" max="14600" width="9" style="1"/>
    <col min="14601" max="14601" width="31.6666666666667" style="1" customWidth="1"/>
    <col min="14602" max="14848" width="9" style="1"/>
    <col min="14849" max="14849" width="42.4416666666667" style="1" customWidth="1"/>
    <col min="14850" max="14850" width="16.2166666666667" style="1" customWidth="1"/>
    <col min="14851" max="14851" width="40" style="1" customWidth="1"/>
    <col min="14852" max="14852" width="17.8833333333333" style="1" customWidth="1"/>
    <col min="14853" max="14854" width="9" style="1"/>
    <col min="14855" max="14855" width="31.6666666666667" style="1" customWidth="1"/>
    <col min="14856" max="14856" width="9" style="1"/>
    <col min="14857" max="14857" width="31.6666666666667" style="1" customWidth="1"/>
    <col min="14858" max="15104" width="9" style="1"/>
    <col min="15105" max="15105" width="42.4416666666667" style="1" customWidth="1"/>
    <col min="15106" max="15106" width="16.2166666666667" style="1" customWidth="1"/>
    <col min="15107" max="15107" width="40" style="1" customWidth="1"/>
    <col min="15108" max="15108" width="17.8833333333333" style="1" customWidth="1"/>
    <col min="15109" max="15110" width="9" style="1"/>
    <col min="15111" max="15111" width="31.6666666666667" style="1" customWidth="1"/>
    <col min="15112" max="15112" width="9" style="1"/>
    <col min="15113" max="15113" width="31.6666666666667" style="1" customWidth="1"/>
    <col min="15114" max="15360" width="9" style="1"/>
    <col min="15361" max="15361" width="42.4416666666667" style="1" customWidth="1"/>
    <col min="15362" max="15362" width="16.2166666666667" style="1" customWidth="1"/>
    <col min="15363" max="15363" width="40" style="1" customWidth="1"/>
    <col min="15364" max="15364" width="17.8833333333333" style="1" customWidth="1"/>
    <col min="15365" max="15366" width="9" style="1"/>
    <col min="15367" max="15367" width="31.6666666666667" style="1" customWidth="1"/>
    <col min="15368" max="15368" width="9" style="1"/>
    <col min="15369" max="15369" width="31.6666666666667" style="1" customWidth="1"/>
    <col min="15370" max="15616" width="9" style="1"/>
    <col min="15617" max="15617" width="42.4416666666667" style="1" customWidth="1"/>
    <col min="15618" max="15618" width="16.2166666666667" style="1" customWidth="1"/>
    <col min="15619" max="15619" width="40" style="1" customWidth="1"/>
    <col min="15620" max="15620" width="17.8833333333333" style="1" customWidth="1"/>
    <col min="15621" max="15622" width="9" style="1"/>
    <col min="15623" max="15623" width="31.6666666666667" style="1" customWidth="1"/>
    <col min="15624" max="15624" width="9" style="1"/>
    <col min="15625" max="15625" width="31.6666666666667" style="1" customWidth="1"/>
    <col min="15626" max="15872" width="9" style="1"/>
    <col min="15873" max="15873" width="42.4416666666667" style="1" customWidth="1"/>
    <col min="15874" max="15874" width="16.2166666666667" style="1" customWidth="1"/>
    <col min="15875" max="15875" width="40" style="1" customWidth="1"/>
    <col min="15876" max="15876" width="17.8833333333333" style="1" customWidth="1"/>
    <col min="15877" max="15878" width="9" style="1"/>
    <col min="15879" max="15879" width="31.6666666666667" style="1" customWidth="1"/>
    <col min="15880" max="15880" width="9" style="1"/>
    <col min="15881" max="15881" width="31.6666666666667" style="1" customWidth="1"/>
    <col min="15882" max="16128" width="9" style="1"/>
    <col min="16129" max="16129" width="42.4416666666667" style="1" customWidth="1"/>
    <col min="16130" max="16130" width="16.2166666666667" style="1" customWidth="1"/>
    <col min="16131" max="16131" width="40" style="1" customWidth="1"/>
    <col min="16132" max="16132" width="17.8833333333333" style="1" customWidth="1"/>
    <col min="16133" max="16134" width="9" style="1"/>
    <col min="16135" max="16135" width="31.6666666666667" style="1" customWidth="1"/>
    <col min="16136" max="16136" width="9" style="1"/>
    <col min="16137" max="16137" width="31.6666666666667" style="1" customWidth="1"/>
    <col min="16138" max="16384" width="9" style="1"/>
  </cols>
  <sheetData>
    <row r="1" ht="18.75" spans="1:4">
      <c r="A1" s="2" t="s">
        <v>1174</v>
      </c>
      <c r="B1" s="2"/>
      <c r="C1" s="3"/>
      <c r="D1" s="3"/>
    </row>
    <row r="2" ht="22.5" spans="1:4">
      <c r="A2" s="4" t="s">
        <v>1175</v>
      </c>
      <c r="B2" s="4"/>
      <c r="C2" s="4"/>
      <c r="D2" s="4"/>
    </row>
    <row r="3" ht="18.75" spans="1:4">
      <c r="A3" s="5"/>
      <c r="B3" s="5"/>
      <c r="C3" s="6"/>
      <c r="D3" s="7" t="s">
        <v>2</v>
      </c>
    </row>
    <row r="4" ht="18.75" spans="1:4">
      <c r="A4" s="8" t="s">
        <v>507</v>
      </c>
      <c r="B4" s="9" t="s">
        <v>4</v>
      </c>
      <c r="C4" s="8" t="s">
        <v>73</v>
      </c>
      <c r="D4" s="9" t="s">
        <v>4</v>
      </c>
    </row>
    <row r="5" ht="18.75" spans="1:4">
      <c r="A5" s="10" t="s">
        <v>9</v>
      </c>
      <c r="B5" s="11"/>
      <c r="C5" s="10" t="s">
        <v>9</v>
      </c>
      <c r="D5" s="11"/>
    </row>
    <row r="6" ht="18.75" spans="1:4">
      <c r="A6" s="12" t="s">
        <v>10</v>
      </c>
      <c r="B6" s="11"/>
      <c r="C6" s="12" t="s">
        <v>11</v>
      </c>
      <c r="D6" s="11"/>
    </row>
    <row r="7" spans="1:4">
      <c r="A7" s="13" t="s">
        <v>609</v>
      </c>
      <c r="B7" s="14"/>
      <c r="C7" s="13" t="s">
        <v>610</v>
      </c>
      <c r="D7" s="14"/>
    </row>
    <row r="8" spans="1:4">
      <c r="A8" s="15" t="s">
        <v>611</v>
      </c>
      <c r="B8" s="14"/>
      <c r="C8" s="15" t="s">
        <v>611</v>
      </c>
      <c r="D8" s="14"/>
    </row>
    <row r="9" spans="1:4">
      <c r="A9" s="15" t="s">
        <v>612</v>
      </c>
      <c r="B9" s="14"/>
      <c r="C9" s="15" t="s">
        <v>612</v>
      </c>
      <c r="D9" s="14"/>
    </row>
    <row r="10" spans="1:4">
      <c r="A10" s="15" t="s">
        <v>613</v>
      </c>
      <c r="B10" s="14"/>
      <c r="C10" s="15" t="s">
        <v>613</v>
      </c>
      <c r="D10" s="14"/>
    </row>
    <row r="11" spans="1:4">
      <c r="A11" s="13" t="s">
        <v>614</v>
      </c>
      <c r="B11" s="14"/>
      <c r="C11" s="13" t="s">
        <v>615</v>
      </c>
      <c r="D11" s="14"/>
    </row>
    <row r="12" spans="1:4">
      <c r="A12" s="15" t="s">
        <v>616</v>
      </c>
      <c r="B12" s="14"/>
      <c r="C12" s="15" t="s">
        <v>616</v>
      </c>
      <c r="D12" s="14"/>
    </row>
    <row r="13" spans="1:4">
      <c r="A13" s="15" t="s">
        <v>617</v>
      </c>
      <c r="B13" s="14"/>
      <c r="C13" s="15" t="s">
        <v>617</v>
      </c>
      <c r="D13" s="14"/>
    </row>
    <row r="14" spans="1:4">
      <c r="A14" s="13" t="s">
        <v>618</v>
      </c>
      <c r="B14" s="14"/>
      <c r="C14" s="13" t="s">
        <v>619</v>
      </c>
      <c r="D14" s="14"/>
    </row>
    <row r="15" spans="1:4">
      <c r="A15" s="13" t="s">
        <v>620</v>
      </c>
      <c r="B15" s="14"/>
      <c r="C15" s="13" t="s">
        <v>621</v>
      </c>
      <c r="D15" s="14"/>
    </row>
    <row r="16" spans="1:4">
      <c r="A16" s="16"/>
      <c r="B16" s="17"/>
      <c r="C16" s="18"/>
      <c r="D16" s="17"/>
    </row>
    <row r="17" spans="1:4">
      <c r="A17" s="18" t="s">
        <v>622</v>
      </c>
      <c r="B17" s="19"/>
      <c r="C17" s="13" t="s">
        <v>1176</v>
      </c>
      <c r="D17" s="11"/>
    </row>
    <row r="18" ht="32.25" customHeight="1" spans="1:4">
      <c r="A18" s="20" t="s">
        <v>1177</v>
      </c>
      <c r="B18" s="20"/>
      <c r="C18" s="20"/>
      <c r="D18" s="20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3" sqref="C13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501"/>
  <sheetViews>
    <sheetView topLeftCell="A482" workbookViewId="0">
      <selection activeCell="C13" sqref="C13"/>
    </sheetView>
  </sheetViews>
  <sheetFormatPr defaultColWidth="21.4416666666667" defaultRowHeight="14.25" outlineLevelCol="2"/>
  <cols>
    <col min="1" max="1" width="15" style="287" customWidth="1"/>
    <col min="2" max="2" width="48.8833333333333" style="95" customWidth="1"/>
    <col min="3" max="3" width="21.8833333333333" style="288" customWidth="1"/>
    <col min="4" max="4" width="8.21666666666667" style="95" customWidth="1"/>
    <col min="5" max="16384" width="21.4416666666667" style="95"/>
  </cols>
  <sheetData>
    <row r="1" ht="21.9" customHeight="1" spans="1:3">
      <c r="A1" s="289" t="s">
        <v>71</v>
      </c>
      <c r="C1" s="290"/>
    </row>
    <row r="2" s="94" customFormat="1" ht="21.9" customHeight="1" spans="1:3">
      <c r="A2" s="4" t="s">
        <v>72</v>
      </c>
      <c r="B2" s="4"/>
      <c r="C2" s="4"/>
    </row>
    <row r="3" ht="24" customHeight="1" spans="1:3">
      <c r="A3" s="291" t="s">
        <v>2</v>
      </c>
      <c r="B3" s="291"/>
      <c r="C3" s="291"/>
    </row>
    <row r="4" ht="20.1" customHeight="1" spans="1:3">
      <c r="A4" s="292" t="s">
        <v>73</v>
      </c>
      <c r="B4" s="292"/>
      <c r="C4" s="293" t="s">
        <v>74</v>
      </c>
    </row>
    <row r="5" ht="20.1" customHeight="1" spans="1:3">
      <c r="A5" s="294" t="s">
        <v>11</v>
      </c>
      <c r="B5" s="294"/>
      <c r="C5" s="295">
        <v>2417.3</v>
      </c>
    </row>
    <row r="6" ht="16.5" customHeight="1" spans="1:3">
      <c r="A6" s="243">
        <v>201</v>
      </c>
      <c r="B6" s="296" t="s">
        <v>75</v>
      </c>
      <c r="C6" s="297">
        <v>585.91</v>
      </c>
    </row>
    <row r="7" ht="16.5" customHeight="1" spans="1:3">
      <c r="A7" s="245">
        <v>20101</v>
      </c>
      <c r="B7" s="296" t="s">
        <v>76</v>
      </c>
      <c r="C7" s="297">
        <v>0.27</v>
      </c>
    </row>
    <row r="8" ht="16.5" customHeight="1" spans="1:3">
      <c r="A8" s="246">
        <v>2010101</v>
      </c>
      <c r="B8" s="296" t="s">
        <v>77</v>
      </c>
      <c r="C8" s="297"/>
    </row>
    <row r="9" ht="16.5" customHeight="1" spans="1:3">
      <c r="A9" s="246">
        <v>2010102</v>
      </c>
      <c r="B9" s="296" t="s">
        <v>78</v>
      </c>
      <c r="C9" s="297"/>
    </row>
    <row r="10" ht="16.5" customHeight="1" spans="1:3">
      <c r="A10" s="246">
        <v>2010104</v>
      </c>
      <c r="B10" s="296" t="s">
        <v>79</v>
      </c>
      <c r="C10" s="297">
        <v>0.27</v>
      </c>
    </row>
    <row r="11" spans="1:3">
      <c r="A11" s="246">
        <v>2010108</v>
      </c>
      <c r="B11" s="296" t="s">
        <v>80</v>
      </c>
      <c r="C11" s="297"/>
    </row>
    <row r="12" spans="1:3">
      <c r="A12" s="246">
        <v>2010150</v>
      </c>
      <c r="B12" s="296" t="s">
        <v>81</v>
      </c>
      <c r="C12" s="297"/>
    </row>
    <row r="13" spans="1:3">
      <c r="A13" s="246">
        <v>2010199</v>
      </c>
      <c r="B13" s="296" t="s">
        <v>82</v>
      </c>
      <c r="C13" s="297"/>
    </row>
    <row r="14" spans="1:3">
      <c r="A14" s="245">
        <v>20102</v>
      </c>
      <c r="B14" s="296" t="s">
        <v>83</v>
      </c>
      <c r="C14" s="297"/>
    </row>
    <row r="15" spans="1:3">
      <c r="A15" s="246">
        <v>2010201</v>
      </c>
      <c r="B15" s="296" t="s">
        <v>77</v>
      </c>
      <c r="C15" s="297"/>
    </row>
    <row r="16" spans="1:3">
      <c r="A16" s="246">
        <v>2010202</v>
      </c>
      <c r="B16" s="296" t="s">
        <v>78</v>
      </c>
      <c r="C16" s="297"/>
    </row>
    <row r="17" spans="1:3">
      <c r="A17" s="246">
        <v>2010204</v>
      </c>
      <c r="B17" s="296" t="s">
        <v>84</v>
      </c>
      <c r="C17" s="297"/>
    </row>
    <row r="18" spans="1:3">
      <c r="A18" s="246">
        <v>2010205</v>
      </c>
      <c r="B18" s="296" t="s">
        <v>85</v>
      </c>
      <c r="C18" s="297"/>
    </row>
    <row r="19" spans="1:3">
      <c r="A19" s="246">
        <v>2010250</v>
      </c>
      <c r="B19" s="296" t="s">
        <v>81</v>
      </c>
      <c r="C19" s="297"/>
    </row>
    <row r="20" spans="1:3">
      <c r="A20" s="246">
        <v>2010299</v>
      </c>
      <c r="B20" s="296" t="s">
        <v>86</v>
      </c>
      <c r="C20" s="297"/>
    </row>
    <row r="21" spans="1:3">
      <c r="A21" s="245">
        <v>20103</v>
      </c>
      <c r="B21" s="296" t="s">
        <v>87</v>
      </c>
      <c r="C21" s="297">
        <v>580.93</v>
      </c>
    </row>
    <row r="22" spans="1:3">
      <c r="A22" s="246">
        <v>2010301</v>
      </c>
      <c r="B22" s="296" t="s">
        <v>77</v>
      </c>
      <c r="C22" s="297">
        <v>580.63</v>
      </c>
    </row>
    <row r="23" spans="1:3">
      <c r="A23" s="246">
        <v>2010303</v>
      </c>
      <c r="B23" s="296" t="s">
        <v>88</v>
      </c>
      <c r="C23" s="297"/>
    </row>
    <row r="24" spans="1:3">
      <c r="A24" s="246">
        <v>2010305</v>
      </c>
      <c r="B24" s="296" t="s">
        <v>89</v>
      </c>
      <c r="C24" s="297"/>
    </row>
    <row r="25" spans="1:3">
      <c r="A25" s="246">
        <v>2010306</v>
      </c>
      <c r="B25" s="296" t="s">
        <v>90</v>
      </c>
      <c r="C25" s="297"/>
    </row>
    <row r="26" spans="1:3">
      <c r="A26" s="246">
        <v>2010308</v>
      </c>
      <c r="B26" s="296" t="s">
        <v>91</v>
      </c>
      <c r="C26" s="297">
        <v>0.3</v>
      </c>
    </row>
    <row r="27" spans="1:3">
      <c r="A27" s="246">
        <v>2010350</v>
      </c>
      <c r="B27" s="296" t="s">
        <v>81</v>
      </c>
      <c r="C27" s="297"/>
    </row>
    <row r="28" spans="1:3">
      <c r="A28" s="246">
        <v>2010399</v>
      </c>
      <c r="B28" s="296" t="s">
        <v>92</v>
      </c>
      <c r="C28" s="297"/>
    </row>
    <row r="29" spans="1:3">
      <c r="A29" s="245">
        <v>20104</v>
      </c>
      <c r="B29" s="296" t="s">
        <v>93</v>
      </c>
      <c r="C29" s="297"/>
    </row>
    <row r="30" spans="1:3">
      <c r="A30" s="246">
        <v>2010401</v>
      </c>
      <c r="B30" s="296" t="s">
        <v>77</v>
      </c>
      <c r="C30" s="297"/>
    </row>
    <row r="31" spans="1:3">
      <c r="A31" s="246">
        <v>2010404</v>
      </c>
      <c r="B31" s="296" t="s">
        <v>94</v>
      </c>
      <c r="C31" s="297"/>
    </row>
    <row r="32" spans="1:3">
      <c r="A32" s="246">
        <v>2010450</v>
      </c>
      <c r="B32" s="296" t="s">
        <v>81</v>
      </c>
      <c r="C32" s="297"/>
    </row>
    <row r="33" spans="1:3">
      <c r="A33" s="246">
        <v>2010499</v>
      </c>
      <c r="B33" s="296" t="s">
        <v>95</v>
      </c>
      <c r="C33" s="297"/>
    </row>
    <row r="34" spans="1:3">
      <c r="A34" s="245">
        <v>20105</v>
      </c>
      <c r="B34" s="296" t="s">
        <v>96</v>
      </c>
      <c r="C34" s="297">
        <v>1.1</v>
      </c>
    </row>
    <row r="35" spans="1:3">
      <c r="A35" s="246">
        <v>2010501</v>
      </c>
      <c r="B35" s="296" t="s">
        <v>77</v>
      </c>
      <c r="C35" s="297"/>
    </row>
    <row r="36" spans="1:3">
      <c r="A36" s="246">
        <v>2010505</v>
      </c>
      <c r="B36" s="296" t="s">
        <v>97</v>
      </c>
      <c r="C36" s="297"/>
    </row>
    <row r="37" spans="1:3">
      <c r="A37" s="246">
        <v>2010506</v>
      </c>
      <c r="B37" s="296" t="s">
        <v>98</v>
      </c>
      <c r="C37" s="297"/>
    </row>
    <row r="38" spans="1:3">
      <c r="A38" s="246">
        <v>2010507</v>
      </c>
      <c r="B38" s="296" t="s">
        <v>99</v>
      </c>
      <c r="C38" s="297">
        <v>1.1</v>
      </c>
    </row>
    <row r="39" spans="1:3">
      <c r="A39" s="246">
        <v>2010508</v>
      </c>
      <c r="B39" s="296" t="s">
        <v>100</v>
      </c>
      <c r="C39" s="297"/>
    </row>
    <row r="40" spans="1:3">
      <c r="A40" s="246">
        <v>2010550</v>
      </c>
      <c r="B40" s="296" t="s">
        <v>81</v>
      </c>
      <c r="C40" s="297"/>
    </row>
    <row r="41" spans="1:3">
      <c r="A41" s="245">
        <v>20106</v>
      </c>
      <c r="B41" s="296" t="s">
        <v>101</v>
      </c>
      <c r="C41" s="297"/>
    </row>
    <row r="42" spans="1:3">
      <c r="A42" s="246">
        <v>2010601</v>
      </c>
      <c r="B42" s="296" t="s">
        <v>77</v>
      </c>
      <c r="C42" s="297"/>
    </row>
    <row r="43" spans="1:3">
      <c r="A43" s="246">
        <v>2010603</v>
      </c>
      <c r="B43" s="296" t="s">
        <v>88</v>
      </c>
      <c r="C43" s="297"/>
    </row>
    <row r="44" spans="1:3">
      <c r="A44" s="246">
        <v>2010607</v>
      </c>
      <c r="B44" s="296" t="s">
        <v>102</v>
      </c>
      <c r="C44" s="297"/>
    </row>
    <row r="45" spans="1:3">
      <c r="A45" s="246">
        <v>2010608</v>
      </c>
      <c r="B45" s="296" t="s">
        <v>103</v>
      </c>
      <c r="C45" s="297"/>
    </row>
    <row r="46" spans="1:3">
      <c r="A46" s="246">
        <v>2010650</v>
      </c>
      <c r="B46" s="296" t="s">
        <v>81</v>
      </c>
      <c r="C46" s="297"/>
    </row>
    <row r="47" spans="1:3">
      <c r="A47" s="246">
        <v>2010699</v>
      </c>
      <c r="B47" s="296" t="s">
        <v>104</v>
      </c>
      <c r="C47" s="297"/>
    </row>
    <row r="48" spans="1:3">
      <c r="A48" s="245">
        <v>20107</v>
      </c>
      <c r="B48" s="296" t="s">
        <v>105</v>
      </c>
      <c r="C48" s="297"/>
    </row>
    <row r="49" spans="1:3">
      <c r="A49" s="246">
        <v>2010701</v>
      </c>
      <c r="B49" s="296" t="s">
        <v>77</v>
      </c>
      <c r="C49" s="297"/>
    </row>
    <row r="50" spans="1:3">
      <c r="A50" s="246">
        <v>2010799</v>
      </c>
      <c r="B50" s="296" t="s">
        <v>106</v>
      </c>
      <c r="C50" s="297"/>
    </row>
    <row r="51" spans="1:3">
      <c r="A51" s="245">
        <v>20110</v>
      </c>
      <c r="B51" s="296" t="s">
        <v>107</v>
      </c>
      <c r="C51" s="297"/>
    </row>
    <row r="52" spans="1:3">
      <c r="A52" s="246">
        <v>2011001</v>
      </c>
      <c r="B52" s="296" t="s">
        <v>77</v>
      </c>
      <c r="C52" s="297"/>
    </row>
    <row r="53" spans="1:3">
      <c r="A53" s="246">
        <v>2011008</v>
      </c>
      <c r="B53" s="296" t="s">
        <v>108</v>
      </c>
      <c r="C53" s="297"/>
    </row>
    <row r="54" spans="1:3">
      <c r="A54" s="246">
        <v>2011050</v>
      </c>
      <c r="B54" s="296" t="s">
        <v>81</v>
      </c>
      <c r="C54" s="297"/>
    </row>
    <row r="55" spans="1:3">
      <c r="A55" s="246">
        <v>2011099</v>
      </c>
      <c r="B55" s="296" t="s">
        <v>109</v>
      </c>
      <c r="C55" s="297"/>
    </row>
    <row r="56" spans="1:3">
      <c r="A56" s="245">
        <v>20111</v>
      </c>
      <c r="B56" s="296" t="s">
        <v>110</v>
      </c>
      <c r="C56" s="297"/>
    </row>
    <row r="57" spans="1:3">
      <c r="A57" s="246">
        <v>2011101</v>
      </c>
      <c r="B57" s="296" t="s">
        <v>77</v>
      </c>
      <c r="C57" s="297"/>
    </row>
    <row r="58" spans="1:3">
      <c r="A58" s="246">
        <v>2011150</v>
      </c>
      <c r="B58" s="296" t="s">
        <v>81</v>
      </c>
      <c r="C58" s="297"/>
    </row>
    <row r="59" spans="1:3">
      <c r="A59" s="246">
        <v>2011199</v>
      </c>
      <c r="B59" s="296" t="s">
        <v>111</v>
      </c>
      <c r="C59" s="297"/>
    </row>
    <row r="60" spans="1:3">
      <c r="A60" s="245">
        <v>20113</v>
      </c>
      <c r="B60" s="296" t="s">
        <v>112</v>
      </c>
      <c r="C60" s="297"/>
    </row>
    <row r="61" spans="1:3">
      <c r="A61" s="246">
        <v>2011301</v>
      </c>
      <c r="B61" s="296" t="s">
        <v>77</v>
      </c>
      <c r="C61" s="297"/>
    </row>
    <row r="62" spans="1:3">
      <c r="A62" s="246">
        <v>2011308</v>
      </c>
      <c r="B62" s="296" t="s">
        <v>113</v>
      </c>
      <c r="C62" s="297"/>
    </row>
    <row r="63" spans="1:3">
      <c r="A63" s="246">
        <v>2011350</v>
      </c>
      <c r="B63" s="296" t="s">
        <v>81</v>
      </c>
      <c r="C63" s="297"/>
    </row>
    <row r="64" spans="1:3">
      <c r="A64" s="246">
        <v>2011399</v>
      </c>
      <c r="B64" s="296" t="s">
        <v>114</v>
      </c>
      <c r="C64" s="297"/>
    </row>
    <row r="65" spans="1:3">
      <c r="A65" s="245">
        <v>20126</v>
      </c>
      <c r="B65" s="296" t="s">
        <v>115</v>
      </c>
      <c r="C65" s="297"/>
    </row>
    <row r="66" spans="1:3">
      <c r="A66" s="246">
        <v>2012601</v>
      </c>
      <c r="B66" s="296" t="s">
        <v>77</v>
      </c>
      <c r="C66" s="297"/>
    </row>
    <row r="67" spans="1:3">
      <c r="A67" s="246">
        <v>2012604</v>
      </c>
      <c r="B67" s="296" t="s">
        <v>116</v>
      </c>
      <c r="C67" s="297"/>
    </row>
    <row r="68" spans="1:3">
      <c r="A68" s="245">
        <v>20128</v>
      </c>
      <c r="B68" s="296" t="s">
        <v>117</v>
      </c>
      <c r="C68" s="297"/>
    </row>
    <row r="69" spans="1:3">
      <c r="A69" s="246">
        <v>2012801</v>
      </c>
      <c r="B69" s="296" t="s">
        <v>77</v>
      </c>
      <c r="C69" s="297"/>
    </row>
    <row r="70" spans="1:3">
      <c r="A70" s="246">
        <v>2012899</v>
      </c>
      <c r="B70" s="296" t="s">
        <v>118</v>
      </c>
      <c r="C70" s="297"/>
    </row>
    <row r="71" spans="1:3">
      <c r="A71" s="245">
        <v>20129</v>
      </c>
      <c r="B71" s="296" t="s">
        <v>119</v>
      </c>
      <c r="C71" s="297"/>
    </row>
    <row r="72" spans="1:3">
      <c r="A72" s="246">
        <v>2012901</v>
      </c>
      <c r="B72" s="296" t="s">
        <v>77</v>
      </c>
      <c r="C72" s="297"/>
    </row>
    <row r="73" spans="1:3">
      <c r="A73" s="246">
        <v>2012902</v>
      </c>
      <c r="B73" s="296" t="s">
        <v>78</v>
      </c>
      <c r="C73" s="297"/>
    </row>
    <row r="74" spans="1:3">
      <c r="A74" s="246">
        <v>2012950</v>
      </c>
      <c r="B74" s="296" t="s">
        <v>81</v>
      </c>
      <c r="C74" s="297"/>
    </row>
    <row r="75" spans="1:3">
      <c r="A75" s="246">
        <v>2012999</v>
      </c>
      <c r="B75" s="296" t="s">
        <v>120</v>
      </c>
      <c r="C75" s="297"/>
    </row>
    <row r="76" spans="1:3">
      <c r="A76" s="245">
        <v>20131</v>
      </c>
      <c r="B76" s="296" t="s">
        <v>121</v>
      </c>
      <c r="C76" s="297"/>
    </row>
    <row r="77" spans="1:3">
      <c r="A77" s="246">
        <v>2013101</v>
      </c>
      <c r="B77" s="296" t="s">
        <v>77</v>
      </c>
      <c r="C77" s="297"/>
    </row>
    <row r="78" spans="1:3">
      <c r="A78" s="246">
        <v>2013105</v>
      </c>
      <c r="B78" s="296" t="s">
        <v>122</v>
      </c>
      <c r="C78" s="297"/>
    </row>
    <row r="79" spans="1:3">
      <c r="A79" s="246">
        <v>2013150</v>
      </c>
      <c r="B79" s="296" t="s">
        <v>81</v>
      </c>
      <c r="C79" s="297"/>
    </row>
    <row r="80" spans="1:3">
      <c r="A80" s="246">
        <v>2013199</v>
      </c>
      <c r="B80" s="296" t="s">
        <v>123</v>
      </c>
      <c r="C80" s="297"/>
    </row>
    <row r="81" spans="1:3">
      <c r="A81" s="245">
        <v>20132</v>
      </c>
      <c r="B81" s="296" t="s">
        <v>124</v>
      </c>
      <c r="C81" s="297">
        <v>0.3</v>
      </c>
    </row>
    <row r="82" spans="1:3">
      <c r="A82" s="246">
        <v>2013201</v>
      </c>
      <c r="B82" s="296" t="s">
        <v>77</v>
      </c>
      <c r="C82" s="297"/>
    </row>
    <row r="83" spans="1:3">
      <c r="A83" s="246">
        <v>2013250</v>
      </c>
      <c r="B83" s="296" t="s">
        <v>81</v>
      </c>
      <c r="C83" s="297"/>
    </row>
    <row r="84" spans="1:3">
      <c r="A84" s="246">
        <v>2013299</v>
      </c>
      <c r="B84" s="296" t="s">
        <v>125</v>
      </c>
      <c r="C84" s="297">
        <v>0.3</v>
      </c>
    </row>
    <row r="85" spans="1:3">
      <c r="A85" s="245">
        <v>20133</v>
      </c>
      <c r="B85" s="296" t="s">
        <v>126</v>
      </c>
      <c r="C85" s="297"/>
    </row>
    <row r="86" spans="1:3">
      <c r="A86" s="246">
        <v>2013301</v>
      </c>
      <c r="B86" s="296" t="s">
        <v>77</v>
      </c>
      <c r="C86" s="297"/>
    </row>
    <row r="87" spans="1:3">
      <c r="A87" s="246">
        <v>2013350</v>
      </c>
      <c r="B87" s="296" t="s">
        <v>81</v>
      </c>
      <c r="C87" s="297"/>
    </row>
    <row r="88" spans="1:3">
      <c r="A88" s="246">
        <v>2013399</v>
      </c>
      <c r="B88" s="296" t="s">
        <v>127</v>
      </c>
      <c r="C88" s="297"/>
    </row>
    <row r="89" spans="1:3">
      <c r="A89" s="245">
        <v>20134</v>
      </c>
      <c r="B89" s="296" t="s">
        <v>128</v>
      </c>
      <c r="C89" s="297"/>
    </row>
    <row r="90" spans="1:3">
      <c r="A90" s="246">
        <v>2013401</v>
      </c>
      <c r="B90" s="296" t="s">
        <v>77</v>
      </c>
      <c r="C90" s="297"/>
    </row>
    <row r="91" spans="1:3">
      <c r="A91" s="246">
        <v>2013402</v>
      </c>
      <c r="B91" s="296" t="s">
        <v>78</v>
      </c>
      <c r="C91" s="297"/>
    </row>
    <row r="92" spans="1:3">
      <c r="A92" s="246">
        <v>2013404</v>
      </c>
      <c r="B92" s="296" t="s">
        <v>129</v>
      </c>
      <c r="C92" s="297"/>
    </row>
    <row r="93" spans="1:3">
      <c r="A93" s="246">
        <v>2013499</v>
      </c>
      <c r="B93" s="296" t="s">
        <v>130</v>
      </c>
      <c r="C93" s="297"/>
    </row>
    <row r="94" spans="1:3">
      <c r="A94" s="245">
        <v>20136</v>
      </c>
      <c r="B94" s="296" t="s">
        <v>131</v>
      </c>
      <c r="C94" s="297"/>
    </row>
    <row r="95" spans="1:3">
      <c r="A95" s="246">
        <v>2013601</v>
      </c>
      <c r="B95" s="296" t="s">
        <v>77</v>
      </c>
      <c r="C95" s="297"/>
    </row>
    <row r="96" spans="1:3">
      <c r="A96" s="246">
        <v>2013699</v>
      </c>
      <c r="B96" s="296" t="s">
        <v>132</v>
      </c>
      <c r="C96" s="297"/>
    </row>
    <row r="97" spans="1:3">
      <c r="A97" s="245">
        <v>20138</v>
      </c>
      <c r="B97" s="296" t="s">
        <v>133</v>
      </c>
      <c r="C97" s="297">
        <v>2.16</v>
      </c>
    </row>
    <row r="98" spans="1:3">
      <c r="A98" s="246">
        <v>2013801</v>
      </c>
      <c r="B98" s="296" t="s">
        <v>77</v>
      </c>
      <c r="C98" s="297"/>
    </row>
    <row r="99" spans="1:3">
      <c r="A99" s="246">
        <v>2013805</v>
      </c>
      <c r="B99" s="296" t="s">
        <v>134</v>
      </c>
      <c r="C99" s="297"/>
    </row>
    <row r="100" spans="1:3">
      <c r="A100" s="246">
        <v>2013812</v>
      </c>
      <c r="B100" s="296" t="s">
        <v>135</v>
      </c>
      <c r="C100" s="297"/>
    </row>
    <row r="101" spans="1:3">
      <c r="A101" s="246">
        <v>2013814</v>
      </c>
      <c r="B101" s="296" t="s">
        <v>136</v>
      </c>
      <c r="C101" s="297"/>
    </row>
    <row r="102" spans="1:3">
      <c r="A102" s="246">
        <v>2013815</v>
      </c>
      <c r="B102" s="296" t="s">
        <v>137</v>
      </c>
      <c r="C102" s="297"/>
    </row>
    <row r="103" spans="1:3">
      <c r="A103" s="246">
        <v>2013816</v>
      </c>
      <c r="B103" s="296" t="s">
        <v>138</v>
      </c>
      <c r="C103" s="297">
        <v>2.16</v>
      </c>
    </row>
    <row r="104" spans="1:3">
      <c r="A104" s="246">
        <v>2013850</v>
      </c>
      <c r="B104" s="296" t="s">
        <v>81</v>
      </c>
      <c r="C104" s="297"/>
    </row>
    <row r="105" spans="1:3">
      <c r="A105" s="246">
        <v>2013899</v>
      </c>
      <c r="B105" s="296" t="s">
        <v>139</v>
      </c>
      <c r="C105" s="297"/>
    </row>
    <row r="106" spans="1:3">
      <c r="A106" s="245">
        <v>20199</v>
      </c>
      <c r="B106" s="296" t="s">
        <v>140</v>
      </c>
      <c r="C106" s="297"/>
    </row>
    <row r="107" spans="1:3">
      <c r="A107" s="246">
        <v>2019999</v>
      </c>
      <c r="B107" s="296" t="s">
        <v>141</v>
      </c>
      <c r="C107" s="297">
        <v>1.15</v>
      </c>
    </row>
    <row r="108" spans="1:3">
      <c r="A108" s="243">
        <v>203</v>
      </c>
      <c r="B108" s="296" t="s">
        <v>142</v>
      </c>
      <c r="C108" s="297"/>
    </row>
    <row r="109" spans="1:3">
      <c r="A109" s="245">
        <v>20306</v>
      </c>
      <c r="B109" s="296" t="s">
        <v>143</v>
      </c>
      <c r="C109" s="297"/>
    </row>
    <row r="110" spans="1:3">
      <c r="A110" s="246">
        <v>2030605</v>
      </c>
      <c r="B110" s="296" t="s">
        <v>144</v>
      </c>
      <c r="C110" s="297"/>
    </row>
    <row r="111" spans="1:3">
      <c r="A111" s="246">
        <v>2030699</v>
      </c>
      <c r="B111" s="296" t="s">
        <v>145</v>
      </c>
      <c r="C111" s="297"/>
    </row>
    <row r="112" spans="1:3">
      <c r="A112" s="245">
        <v>20399</v>
      </c>
      <c r="B112" s="296" t="s">
        <v>146</v>
      </c>
      <c r="C112" s="297"/>
    </row>
    <row r="113" spans="1:3">
      <c r="A113" s="246">
        <v>2039901</v>
      </c>
      <c r="B113" s="296" t="s">
        <v>147</v>
      </c>
      <c r="C113" s="297"/>
    </row>
    <row r="114" spans="1:3">
      <c r="A114" s="243">
        <v>204</v>
      </c>
      <c r="B114" s="296" t="s">
        <v>148</v>
      </c>
      <c r="C114" s="297"/>
    </row>
    <row r="115" spans="1:3">
      <c r="A115" s="245">
        <v>20402</v>
      </c>
      <c r="B115" s="296" t="s">
        <v>149</v>
      </c>
      <c r="C115" s="297"/>
    </row>
    <row r="116" spans="1:3">
      <c r="A116" s="246">
        <v>2040201</v>
      </c>
      <c r="B116" s="296" t="s">
        <v>77</v>
      </c>
      <c r="C116" s="297"/>
    </row>
    <row r="117" spans="1:3">
      <c r="A117" s="246">
        <v>2040219</v>
      </c>
      <c r="B117" s="296" t="s">
        <v>102</v>
      </c>
      <c r="C117" s="297"/>
    </row>
    <row r="118" spans="1:3">
      <c r="A118" s="246">
        <v>2040220</v>
      </c>
      <c r="B118" s="296" t="s">
        <v>150</v>
      </c>
      <c r="C118" s="297"/>
    </row>
    <row r="119" spans="1:3">
      <c r="A119" s="246">
        <v>2040299</v>
      </c>
      <c r="B119" s="296" t="s">
        <v>151</v>
      </c>
      <c r="C119" s="297"/>
    </row>
    <row r="120" spans="1:3">
      <c r="A120" s="245">
        <v>20403</v>
      </c>
      <c r="B120" s="296" t="s">
        <v>152</v>
      </c>
      <c r="C120" s="297"/>
    </row>
    <row r="121" spans="1:3">
      <c r="A121" s="246">
        <v>2040399</v>
      </c>
      <c r="B121" s="296" t="s">
        <v>153</v>
      </c>
      <c r="C121" s="297"/>
    </row>
    <row r="122" spans="1:3">
      <c r="A122" s="245">
        <v>20406</v>
      </c>
      <c r="B122" s="296" t="s">
        <v>154</v>
      </c>
      <c r="C122" s="297"/>
    </row>
    <row r="123" spans="1:3">
      <c r="A123" s="246">
        <v>2040601</v>
      </c>
      <c r="B123" s="296" t="s">
        <v>77</v>
      </c>
      <c r="C123" s="297"/>
    </row>
    <row r="124" spans="1:3">
      <c r="A124" s="246">
        <v>2040604</v>
      </c>
      <c r="B124" s="296" t="s">
        <v>155</v>
      </c>
      <c r="C124" s="297"/>
    </row>
    <row r="125" spans="1:3">
      <c r="A125" s="246">
        <v>2040610</v>
      </c>
      <c r="B125" s="296" t="s">
        <v>156</v>
      </c>
      <c r="C125" s="297"/>
    </row>
    <row r="126" spans="1:3">
      <c r="A126" s="246">
        <v>2040650</v>
      </c>
      <c r="B126" s="296" t="s">
        <v>81</v>
      </c>
      <c r="C126" s="297"/>
    </row>
    <row r="127" spans="1:3">
      <c r="A127" s="246">
        <v>2040699</v>
      </c>
      <c r="B127" s="296" t="s">
        <v>157</v>
      </c>
      <c r="C127" s="297"/>
    </row>
    <row r="128" spans="1:3">
      <c r="A128" s="245">
        <v>20499</v>
      </c>
      <c r="B128" s="296" t="s">
        <v>158</v>
      </c>
      <c r="C128" s="297"/>
    </row>
    <row r="129" spans="1:3">
      <c r="A129" s="246">
        <v>2049901</v>
      </c>
      <c r="B129" s="296" t="s">
        <v>159</v>
      </c>
      <c r="C129" s="297"/>
    </row>
    <row r="130" spans="1:3">
      <c r="A130" s="243">
        <v>205</v>
      </c>
      <c r="B130" s="296" t="s">
        <v>160</v>
      </c>
      <c r="C130" s="297"/>
    </row>
    <row r="131" spans="1:3">
      <c r="A131" s="245">
        <v>20501</v>
      </c>
      <c r="B131" s="296" t="s">
        <v>161</v>
      </c>
      <c r="C131" s="297"/>
    </row>
    <row r="132" spans="1:3">
      <c r="A132" s="246">
        <v>2050101</v>
      </c>
      <c r="B132" s="296" t="s">
        <v>77</v>
      </c>
      <c r="C132" s="297"/>
    </row>
    <row r="133" spans="1:3">
      <c r="A133" s="246">
        <v>2050199</v>
      </c>
      <c r="B133" s="296" t="s">
        <v>162</v>
      </c>
      <c r="C133" s="297"/>
    </row>
    <row r="134" spans="1:3">
      <c r="A134" s="245">
        <v>20502</v>
      </c>
      <c r="B134" s="296" t="s">
        <v>163</v>
      </c>
      <c r="C134" s="297"/>
    </row>
    <row r="135" spans="1:3">
      <c r="A135" s="246">
        <v>2050201</v>
      </c>
      <c r="B135" s="296" t="s">
        <v>164</v>
      </c>
      <c r="C135" s="297"/>
    </row>
    <row r="136" spans="1:3">
      <c r="A136" s="246">
        <v>2050202</v>
      </c>
      <c r="B136" s="296" t="s">
        <v>165</v>
      </c>
      <c r="C136" s="297"/>
    </row>
    <row r="137" spans="1:3">
      <c r="A137" s="246">
        <v>2050203</v>
      </c>
      <c r="B137" s="296" t="s">
        <v>166</v>
      </c>
      <c r="C137" s="297"/>
    </row>
    <row r="138" spans="1:3">
      <c r="A138" s="246">
        <v>2050204</v>
      </c>
      <c r="B138" s="296" t="s">
        <v>167</v>
      </c>
      <c r="C138" s="297"/>
    </row>
    <row r="139" spans="1:3">
      <c r="A139" s="246">
        <v>2050205</v>
      </c>
      <c r="B139" s="296" t="s">
        <v>168</v>
      </c>
      <c r="C139" s="297"/>
    </row>
    <row r="140" spans="1:3">
      <c r="A140" s="246">
        <v>2050299</v>
      </c>
      <c r="B140" s="296" t="s">
        <v>169</v>
      </c>
      <c r="C140" s="297"/>
    </row>
    <row r="141" spans="1:3">
      <c r="A141" s="245">
        <v>20503</v>
      </c>
      <c r="B141" s="296" t="s">
        <v>170</v>
      </c>
      <c r="C141" s="297"/>
    </row>
    <row r="142" spans="1:3">
      <c r="A142" s="246">
        <v>2050302</v>
      </c>
      <c r="B142" s="296" t="s">
        <v>171</v>
      </c>
      <c r="C142" s="297"/>
    </row>
    <row r="143" spans="1:3">
      <c r="A143" s="246">
        <v>2050303</v>
      </c>
      <c r="B143" s="296" t="s">
        <v>172</v>
      </c>
      <c r="C143" s="297"/>
    </row>
    <row r="144" spans="1:3">
      <c r="A144" s="246">
        <v>2050399</v>
      </c>
      <c r="B144" s="296" t="s">
        <v>173</v>
      </c>
      <c r="C144" s="297"/>
    </row>
    <row r="145" spans="1:3">
      <c r="A145" s="245">
        <v>20507</v>
      </c>
      <c r="B145" s="296" t="s">
        <v>174</v>
      </c>
      <c r="C145" s="297"/>
    </row>
    <row r="146" spans="1:3">
      <c r="A146" s="246">
        <v>2050701</v>
      </c>
      <c r="B146" s="296" t="s">
        <v>175</v>
      </c>
      <c r="C146" s="297"/>
    </row>
    <row r="147" spans="1:3">
      <c r="A147" s="246">
        <v>2050799</v>
      </c>
      <c r="B147" s="296" t="s">
        <v>176</v>
      </c>
      <c r="C147" s="297"/>
    </row>
    <row r="148" spans="1:3">
      <c r="A148" s="245">
        <v>20508</v>
      </c>
      <c r="B148" s="296" t="s">
        <v>177</v>
      </c>
      <c r="C148" s="297"/>
    </row>
    <row r="149" spans="1:3">
      <c r="A149" s="246">
        <v>2050801</v>
      </c>
      <c r="B149" s="296" t="s">
        <v>178</v>
      </c>
      <c r="C149" s="297"/>
    </row>
    <row r="150" spans="1:3">
      <c r="A150" s="246">
        <v>2050802</v>
      </c>
      <c r="B150" s="296" t="s">
        <v>179</v>
      </c>
      <c r="C150" s="297"/>
    </row>
    <row r="151" spans="1:3">
      <c r="A151" s="245">
        <v>20599</v>
      </c>
      <c r="B151" s="296" t="s">
        <v>180</v>
      </c>
      <c r="C151" s="297"/>
    </row>
    <row r="152" spans="1:3">
      <c r="A152" s="246">
        <v>2059999</v>
      </c>
      <c r="B152" s="296" t="s">
        <v>181</v>
      </c>
      <c r="C152" s="297"/>
    </row>
    <row r="153" spans="1:3">
      <c r="A153" s="243">
        <v>206</v>
      </c>
      <c r="B153" s="296" t="s">
        <v>182</v>
      </c>
      <c r="C153" s="297"/>
    </row>
    <row r="154" spans="1:3">
      <c r="A154" s="245">
        <v>20601</v>
      </c>
      <c r="B154" s="296" t="s">
        <v>183</v>
      </c>
      <c r="C154" s="297"/>
    </row>
    <row r="155" spans="1:3">
      <c r="A155" s="246">
        <v>2060101</v>
      </c>
      <c r="B155" s="296" t="s">
        <v>77</v>
      </c>
      <c r="C155" s="297"/>
    </row>
    <row r="156" spans="1:3">
      <c r="A156" s="245">
        <v>20604</v>
      </c>
      <c r="B156" s="296" t="s">
        <v>184</v>
      </c>
      <c r="C156" s="297"/>
    </row>
    <row r="157" spans="1:3">
      <c r="A157" s="246">
        <v>2060404</v>
      </c>
      <c r="B157" s="296" t="s">
        <v>185</v>
      </c>
      <c r="C157" s="297"/>
    </row>
    <row r="158" spans="1:3">
      <c r="A158" s="245">
        <v>20607</v>
      </c>
      <c r="B158" s="296" t="s">
        <v>186</v>
      </c>
      <c r="C158" s="297"/>
    </row>
    <row r="159" spans="1:3">
      <c r="A159" s="246">
        <v>2060701</v>
      </c>
      <c r="B159" s="296" t="s">
        <v>187</v>
      </c>
      <c r="C159" s="297"/>
    </row>
    <row r="160" spans="1:3">
      <c r="A160" s="246">
        <v>2060702</v>
      </c>
      <c r="B160" s="296" t="s">
        <v>188</v>
      </c>
      <c r="C160" s="297"/>
    </row>
    <row r="161" spans="1:3">
      <c r="A161" s="246">
        <v>2060703</v>
      </c>
      <c r="B161" s="296" t="s">
        <v>189</v>
      </c>
      <c r="C161" s="297"/>
    </row>
    <row r="162" spans="1:3">
      <c r="A162" s="246">
        <v>2060799</v>
      </c>
      <c r="B162" s="296" t="s">
        <v>190</v>
      </c>
      <c r="C162" s="297"/>
    </row>
    <row r="163" spans="1:3">
      <c r="A163" s="245">
        <v>20699</v>
      </c>
      <c r="B163" s="296" t="s">
        <v>191</v>
      </c>
      <c r="C163" s="297"/>
    </row>
    <row r="164" spans="1:3">
      <c r="A164" s="246">
        <v>2069901</v>
      </c>
      <c r="B164" s="296" t="s">
        <v>192</v>
      </c>
      <c r="C164" s="297"/>
    </row>
    <row r="165" spans="1:3">
      <c r="A165" s="246">
        <v>2069999</v>
      </c>
      <c r="B165" s="296" t="s">
        <v>193</v>
      </c>
      <c r="C165" s="297"/>
    </row>
    <row r="166" spans="1:3">
      <c r="A166" s="243">
        <v>207</v>
      </c>
      <c r="B166" s="296" t="s">
        <v>194</v>
      </c>
      <c r="C166" s="297">
        <v>36.96</v>
      </c>
    </row>
    <row r="167" spans="1:3">
      <c r="A167" s="245">
        <v>20701</v>
      </c>
      <c r="B167" s="296" t="s">
        <v>195</v>
      </c>
      <c r="C167" s="297"/>
    </row>
    <row r="168" spans="1:3">
      <c r="A168" s="246">
        <v>2070101</v>
      </c>
      <c r="B168" s="296" t="s">
        <v>77</v>
      </c>
      <c r="C168" s="297"/>
    </row>
    <row r="169" spans="1:3">
      <c r="A169" s="246">
        <v>2070104</v>
      </c>
      <c r="B169" s="296" t="s">
        <v>196</v>
      </c>
      <c r="C169" s="297"/>
    </row>
    <row r="170" spans="1:3">
      <c r="A170" s="246">
        <v>2070108</v>
      </c>
      <c r="B170" s="296" t="s">
        <v>197</v>
      </c>
      <c r="C170" s="297"/>
    </row>
    <row r="171" spans="1:3">
      <c r="A171" s="246">
        <v>2070109</v>
      </c>
      <c r="B171" s="296" t="s">
        <v>198</v>
      </c>
      <c r="C171" s="297">
        <v>29.83</v>
      </c>
    </row>
    <row r="172" spans="1:3">
      <c r="A172" s="246">
        <v>2070111</v>
      </c>
      <c r="B172" s="296" t="s">
        <v>199</v>
      </c>
      <c r="C172" s="297"/>
    </row>
    <row r="173" spans="1:3">
      <c r="A173" s="246">
        <v>2070113</v>
      </c>
      <c r="B173" s="296" t="s">
        <v>200</v>
      </c>
      <c r="C173" s="297"/>
    </row>
    <row r="174" spans="1:3">
      <c r="A174" s="246">
        <v>2070114</v>
      </c>
      <c r="B174" s="296" t="s">
        <v>201</v>
      </c>
      <c r="C174" s="297"/>
    </row>
    <row r="175" spans="1:3">
      <c r="A175" s="246">
        <v>2070199</v>
      </c>
      <c r="B175" s="296" t="s">
        <v>202</v>
      </c>
      <c r="C175" s="297">
        <v>7.13</v>
      </c>
    </row>
    <row r="176" spans="1:3">
      <c r="A176" s="245">
        <v>20702</v>
      </c>
      <c r="B176" s="296" t="s">
        <v>203</v>
      </c>
      <c r="C176" s="297"/>
    </row>
    <row r="177" spans="1:3">
      <c r="A177" s="246">
        <v>2070204</v>
      </c>
      <c r="B177" s="296" t="s">
        <v>204</v>
      </c>
      <c r="C177" s="297"/>
    </row>
    <row r="178" spans="1:3">
      <c r="A178" s="245">
        <v>20703</v>
      </c>
      <c r="B178" s="296" t="s">
        <v>205</v>
      </c>
      <c r="C178" s="297"/>
    </row>
    <row r="179" spans="1:3">
      <c r="A179" s="246">
        <v>2070306</v>
      </c>
      <c r="B179" s="296" t="s">
        <v>206</v>
      </c>
      <c r="C179" s="297"/>
    </row>
    <row r="180" spans="1:3">
      <c r="A180" s="246">
        <v>2070307</v>
      </c>
      <c r="B180" s="296" t="s">
        <v>207</v>
      </c>
      <c r="C180" s="297"/>
    </row>
    <row r="181" spans="1:3">
      <c r="A181" s="246">
        <v>2070308</v>
      </c>
      <c r="B181" s="296" t="s">
        <v>208</v>
      </c>
      <c r="C181" s="297"/>
    </row>
    <row r="182" spans="1:3">
      <c r="A182" s="245">
        <v>20706</v>
      </c>
      <c r="B182" s="296" t="s">
        <v>209</v>
      </c>
      <c r="C182" s="297"/>
    </row>
    <row r="183" spans="1:3">
      <c r="A183" s="246">
        <v>2070604</v>
      </c>
      <c r="B183" s="296" t="s">
        <v>210</v>
      </c>
      <c r="C183" s="297"/>
    </row>
    <row r="184" spans="1:3">
      <c r="A184" s="245">
        <v>20708</v>
      </c>
      <c r="B184" s="296" t="s">
        <v>211</v>
      </c>
      <c r="C184" s="297"/>
    </row>
    <row r="185" spans="1:3">
      <c r="A185" s="246">
        <v>2070804</v>
      </c>
      <c r="B185" s="296" t="s">
        <v>212</v>
      </c>
      <c r="C185" s="297"/>
    </row>
    <row r="186" spans="1:3">
      <c r="A186" s="246">
        <v>2070899</v>
      </c>
      <c r="B186" s="296" t="s">
        <v>213</v>
      </c>
      <c r="C186" s="297"/>
    </row>
    <row r="187" spans="1:3">
      <c r="A187" s="245">
        <v>20799</v>
      </c>
      <c r="B187" s="296" t="s">
        <v>214</v>
      </c>
      <c r="C187" s="297"/>
    </row>
    <row r="188" spans="1:3">
      <c r="A188" s="246">
        <v>2079902</v>
      </c>
      <c r="B188" s="296" t="s">
        <v>215</v>
      </c>
      <c r="C188" s="297"/>
    </row>
    <row r="189" spans="1:3">
      <c r="A189" s="246">
        <v>2079999</v>
      </c>
      <c r="B189" s="296" t="s">
        <v>216</v>
      </c>
      <c r="C189" s="297"/>
    </row>
    <row r="190" spans="1:3">
      <c r="A190" s="243">
        <v>208</v>
      </c>
      <c r="B190" s="296" t="s">
        <v>217</v>
      </c>
      <c r="C190" s="297">
        <v>249.62</v>
      </c>
    </row>
    <row r="191" spans="1:3">
      <c r="A191" s="245">
        <v>20801</v>
      </c>
      <c r="B191" s="296" t="s">
        <v>218</v>
      </c>
      <c r="C191" s="297">
        <v>61.67</v>
      </c>
    </row>
    <row r="192" spans="1:3">
      <c r="A192" s="246">
        <v>2080101</v>
      </c>
      <c r="B192" s="296" t="s">
        <v>77</v>
      </c>
      <c r="C192" s="297"/>
    </row>
    <row r="193" spans="1:3">
      <c r="A193" s="246">
        <v>2080105</v>
      </c>
      <c r="B193" s="296" t="s">
        <v>219</v>
      </c>
      <c r="C193" s="297"/>
    </row>
    <row r="194" spans="1:3">
      <c r="A194" s="246">
        <v>2080108</v>
      </c>
      <c r="B194" s="296" t="s">
        <v>102</v>
      </c>
      <c r="C194" s="297"/>
    </row>
    <row r="195" spans="1:3">
      <c r="A195" s="246">
        <v>2080109</v>
      </c>
      <c r="B195" s="296" t="s">
        <v>220</v>
      </c>
      <c r="C195" s="297"/>
    </row>
    <row r="196" spans="1:3">
      <c r="A196" s="246">
        <v>2080112</v>
      </c>
      <c r="B196" s="296" t="s">
        <v>221</v>
      </c>
      <c r="C196" s="297"/>
    </row>
    <row r="197" spans="1:3">
      <c r="A197" s="246">
        <v>2080199</v>
      </c>
      <c r="B197" s="296" t="s">
        <v>222</v>
      </c>
      <c r="C197" s="297">
        <v>61.67</v>
      </c>
    </row>
    <row r="198" spans="1:3">
      <c r="A198" s="245">
        <v>20802</v>
      </c>
      <c r="B198" s="296" t="s">
        <v>223</v>
      </c>
      <c r="C198" s="297">
        <v>0.5</v>
      </c>
    </row>
    <row r="199" spans="1:3">
      <c r="A199" s="246">
        <v>2080201</v>
      </c>
      <c r="B199" s="296" t="s">
        <v>77</v>
      </c>
      <c r="C199" s="297"/>
    </row>
    <row r="200" spans="1:3">
      <c r="A200" s="246">
        <v>2080299</v>
      </c>
      <c r="B200" s="296" t="s">
        <v>224</v>
      </c>
      <c r="C200" s="297">
        <v>0.5</v>
      </c>
    </row>
    <row r="201" spans="1:3">
      <c r="A201" s="245">
        <v>20805</v>
      </c>
      <c r="B201" s="296" t="s">
        <v>225</v>
      </c>
      <c r="C201" s="297">
        <v>137.96</v>
      </c>
    </row>
    <row r="202" spans="1:3">
      <c r="A202" s="246">
        <v>2080501</v>
      </c>
      <c r="B202" s="296" t="s">
        <v>226</v>
      </c>
      <c r="C202" s="297"/>
    </row>
    <row r="203" spans="1:3">
      <c r="A203" s="246">
        <v>2080502</v>
      </c>
      <c r="B203" s="296" t="s">
        <v>227</v>
      </c>
      <c r="C203" s="297"/>
    </row>
    <row r="204" spans="1:3">
      <c r="A204" s="246">
        <v>2080505</v>
      </c>
      <c r="B204" s="296" t="s">
        <v>228</v>
      </c>
      <c r="C204" s="297">
        <v>55.93</v>
      </c>
    </row>
    <row r="205" spans="1:3">
      <c r="A205" s="246">
        <v>2080506</v>
      </c>
      <c r="B205" s="296" t="s">
        <v>229</v>
      </c>
      <c r="C205" s="297">
        <v>27.88</v>
      </c>
    </row>
    <row r="206" spans="1:3">
      <c r="A206" s="246">
        <v>2080599</v>
      </c>
      <c r="B206" s="296" t="s">
        <v>230</v>
      </c>
      <c r="C206" s="297">
        <v>54.15</v>
      </c>
    </row>
    <row r="207" spans="1:3">
      <c r="A207" s="245">
        <v>20806</v>
      </c>
      <c r="B207" s="296" t="s">
        <v>231</v>
      </c>
      <c r="C207" s="297"/>
    </row>
    <row r="208" spans="1:3">
      <c r="A208" s="246">
        <v>2080601</v>
      </c>
      <c r="B208" s="296" t="s">
        <v>232</v>
      </c>
      <c r="C208" s="297"/>
    </row>
    <row r="209" spans="1:3">
      <c r="A209" s="245">
        <v>20807</v>
      </c>
      <c r="B209" s="296" t="s">
        <v>233</v>
      </c>
      <c r="C209" s="297"/>
    </row>
    <row r="210" spans="1:3">
      <c r="A210" s="246">
        <v>2080799</v>
      </c>
      <c r="B210" s="296" t="s">
        <v>234</v>
      </c>
      <c r="C210" s="297"/>
    </row>
    <row r="211" spans="1:3">
      <c r="A211" s="245">
        <v>20808</v>
      </c>
      <c r="B211" s="296" t="s">
        <v>235</v>
      </c>
      <c r="C211" s="297">
        <v>2.22</v>
      </c>
    </row>
    <row r="212" spans="1:3">
      <c r="A212" s="246">
        <v>2080801</v>
      </c>
      <c r="B212" s="296" t="s">
        <v>236</v>
      </c>
      <c r="C212" s="297"/>
    </row>
    <row r="213" spans="1:3">
      <c r="A213" s="246">
        <v>2080802</v>
      </c>
      <c r="B213" s="296" t="s">
        <v>237</v>
      </c>
      <c r="C213" s="297">
        <v>1.9</v>
      </c>
    </row>
    <row r="214" spans="1:3">
      <c r="A214" s="246">
        <v>2080803</v>
      </c>
      <c r="B214" s="296" t="s">
        <v>238</v>
      </c>
      <c r="C214" s="297"/>
    </row>
    <row r="215" spans="1:3">
      <c r="A215" s="246">
        <v>2080804</v>
      </c>
      <c r="B215" s="296" t="s">
        <v>239</v>
      </c>
      <c r="C215" s="297"/>
    </row>
    <row r="216" spans="1:3">
      <c r="A216" s="246">
        <v>2080899</v>
      </c>
      <c r="B216" s="296" t="s">
        <v>240</v>
      </c>
      <c r="C216" s="297">
        <v>0.32</v>
      </c>
    </row>
    <row r="217" spans="1:3">
      <c r="A217" s="245">
        <v>20809</v>
      </c>
      <c r="B217" s="296" t="s">
        <v>241</v>
      </c>
      <c r="C217" s="297"/>
    </row>
    <row r="218" spans="1:3">
      <c r="A218" s="246">
        <v>2080901</v>
      </c>
      <c r="B218" s="296" t="s">
        <v>242</v>
      </c>
      <c r="C218" s="297"/>
    </row>
    <row r="219" spans="1:3">
      <c r="A219" s="246">
        <v>2080903</v>
      </c>
      <c r="B219" s="296" t="s">
        <v>243</v>
      </c>
      <c r="C219" s="297"/>
    </row>
    <row r="220" spans="1:3">
      <c r="A220" s="246">
        <v>2080904</v>
      </c>
      <c r="B220" s="296" t="s">
        <v>244</v>
      </c>
      <c r="C220" s="297"/>
    </row>
    <row r="221" spans="1:3">
      <c r="A221" s="246">
        <v>2080905</v>
      </c>
      <c r="B221" s="296" t="s">
        <v>245</v>
      </c>
      <c r="C221" s="297"/>
    </row>
    <row r="222" spans="1:3">
      <c r="A222" s="246">
        <v>2080999</v>
      </c>
      <c r="B222" s="296" t="s">
        <v>246</v>
      </c>
      <c r="C222" s="297"/>
    </row>
    <row r="223" spans="1:3">
      <c r="A223" s="245">
        <v>20810</v>
      </c>
      <c r="B223" s="296" t="s">
        <v>247</v>
      </c>
      <c r="C223" s="297"/>
    </row>
    <row r="224" spans="1:3">
      <c r="A224" s="246">
        <v>2081001</v>
      </c>
      <c r="B224" s="296" t="s">
        <v>248</v>
      </c>
      <c r="C224" s="297"/>
    </row>
    <row r="225" spans="1:3">
      <c r="A225" s="246">
        <v>2081002</v>
      </c>
      <c r="B225" s="296" t="s">
        <v>249</v>
      </c>
      <c r="C225" s="297"/>
    </row>
    <row r="226" spans="1:3">
      <c r="A226" s="246">
        <v>2081004</v>
      </c>
      <c r="B226" s="296" t="s">
        <v>250</v>
      </c>
      <c r="C226" s="297"/>
    </row>
    <row r="227" spans="1:3">
      <c r="A227" s="246">
        <v>2081005</v>
      </c>
      <c r="B227" s="296" t="s">
        <v>251</v>
      </c>
      <c r="C227" s="297"/>
    </row>
    <row r="228" spans="1:3">
      <c r="A228" s="245">
        <v>20811</v>
      </c>
      <c r="B228" s="296" t="s">
        <v>252</v>
      </c>
      <c r="C228" s="297"/>
    </row>
    <row r="229" spans="1:3">
      <c r="A229" s="246">
        <v>2081101</v>
      </c>
      <c r="B229" s="296" t="s">
        <v>77</v>
      </c>
      <c r="C229" s="297"/>
    </row>
    <row r="230" spans="1:3">
      <c r="A230" s="246">
        <v>2081104</v>
      </c>
      <c r="B230" s="296" t="s">
        <v>253</v>
      </c>
      <c r="C230" s="297"/>
    </row>
    <row r="231" spans="1:3">
      <c r="A231" s="246">
        <v>2081105</v>
      </c>
      <c r="B231" s="296" t="s">
        <v>254</v>
      </c>
      <c r="C231" s="297"/>
    </row>
    <row r="232" spans="1:3">
      <c r="A232" s="246">
        <v>2081107</v>
      </c>
      <c r="B232" s="296" t="s">
        <v>255</v>
      </c>
      <c r="C232" s="297"/>
    </row>
    <row r="233" spans="1:3">
      <c r="A233" s="246">
        <v>2081199</v>
      </c>
      <c r="B233" s="296" t="s">
        <v>256</v>
      </c>
      <c r="C233" s="297"/>
    </row>
    <row r="234" spans="1:3">
      <c r="A234" s="245">
        <v>20816</v>
      </c>
      <c r="B234" s="296" t="s">
        <v>257</v>
      </c>
      <c r="C234" s="297"/>
    </row>
    <row r="235" spans="1:3">
      <c r="A235" s="246">
        <v>2081601</v>
      </c>
      <c r="B235" s="296" t="s">
        <v>77</v>
      </c>
      <c r="C235" s="297"/>
    </row>
    <row r="236" spans="1:3">
      <c r="A236" s="246">
        <v>2081699</v>
      </c>
      <c r="B236" s="296" t="s">
        <v>258</v>
      </c>
      <c r="C236" s="297"/>
    </row>
    <row r="237" spans="1:3">
      <c r="A237" s="245">
        <v>20819</v>
      </c>
      <c r="B237" s="296" t="s">
        <v>259</v>
      </c>
      <c r="C237" s="297"/>
    </row>
    <row r="238" spans="1:3">
      <c r="A238" s="246">
        <v>2081901</v>
      </c>
      <c r="B238" s="296" t="s">
        <v>260</v>
      </c>
      <c r="C238" s="297"/>
    </row>
    <row r="239" spans="1:3">
      <c r="A239" s="246">
        <v>2081902</v>
      </c>
      <c r="B239" s="296" t="s">
        <v>261</v>
      </c>
      <c r="C239" s="297"/>
    </row>
    <row r="240" spans="1:3">
      <c r="A240" s="245">
        <v>20820</v>
      </c>
      <c r="B240" s="296" t="s">
        <v>262</v>
      </c>
      <c r="C240" s="297"/>
    </row>
    <row r="241" spans="1:3">
      <c r="A241" s="246">
        <v>2082001</v>
      </c>
      <c r="B241" s="296" t="s">
        <v>263</v>
      </c>
      <c r="C241" s="297"/>
    </row>
    <row r="242" spans="1:3">
      <c r="A242" s="246">
        <v>2082002</v>
      </c>
      <c r="B242" s="296" t="s">
        <v>264</v>
      </c>
      <c r="C242" s="297"/>
    </row>
    <row r="243" spans="1:3">
      <c r="A243" s="245">
        <v>20821</v>
      </c>
      <c r="B243" s="296" t="s">
        <v>265</v>
      </c>
      <c r="C243" s="297"/>
    </row>
    <row r="244" spans="1:3">
      <c r="A244" s="246">
        <v>2082101</v>
      </c>
      <c r="B244" s="296" t="s">
        <v>266</v>
      </c>
      <c r="C244" s="297"/>
    </row>
    <row r="245" spans="1:3">
      <c r="A245" s="246">
        <v>2082102</v>
      </c>
      <c r="B245" s="296" t="s">
        <v>267</v>
      </c>
      <c r="C245" s="297"/>
    </row>
    <row r="246" spans="1:3">
      <c r="A246" s="245">
        <v>20825</v>
      </c>
      <c r="B246" s="296" t="s">
        <v>268</v>
      </c>
      <c r="C246" s="297"/>
    </row>
    <row r="247" spans="1:3">
      <c r="A247" s="246">
        <v>2082501</v>
      </c>
      <c r="B247" s="296" t="s">
        <v>269</v>
      </c>
      <c r="C247" s="297"/>
    </row>
    <row r="248" spans="1:3">
      <c r="A248" s="246">
        <v>2082502</v>
      </c>
      <c r="B248" s="296" t="s">
        <v>270</v>
      </c>
      <c r="C248" s="297"/>
    </row>
    <row r="249" spans="1:3">
      <c r="A249" s="245">
        <v>20828</v>
      </c>
      <c r="B249" s="296" t="s">
        <v>271</v>
      </c>
      <c r="C249" s="297">
        <v>28.29</v>
      </c>
    </row>
    <row r="250" spans="1:3">
      <c r="A250" s="246">
        <v>2082801</v>
      </c>
      <c r="B250" s="296" t="s">
        <v>77</v>
      </c>
      <c r="C250" s="297"/>
    </row>
    <row r="251" spans="1:3">
      <c r="A251" s="246">
        <v>2082850</v>
      </c>
      <c r="B251" s="296" t="s">
        <v>81</v>
      </c>
      <c r="C251" s="297">
        <v>28.29</v>
      </c>
    </row>
    <row r="252" spans="1:3">
      <c r="A252" s="246">
        <v>2082899</v>
      </c>
      <c r="B252" s="296" t="s">
        <v>272</v>
      </c>
      <c r="C252" s="297"/>
    </row>
    <row r="253" spans="1:3">
      <c r="A253" s="245">
        <v>20899</v>
      </c>
      <c r="B253" s="296" t="s">
        <v>273</v>
      </c>
      <c r="C253" s="297">
        <v>18.96</v>
      </c>
    </row>
    <row r="254" spans="1:3">
      <c r="A254" s="246">
        <v>2089901</v>
      </c>
      <c r="B254" s="296" t="s">
        <v>274</v>
      </c>
      <c r="C254" s="297">
        <v>18.96</v>
      </c>
    </row>
    <row r="255" spans="1:3">
      <c r="A255" s="243">
        <v>210</v>
      </c>
      <c r="B255" s="296" t="s">
        <v>275</v>
      </c>
      <c r="C255" s="297">
        <v>85.47</v>
      </c>
    </row>
    <row r="256" spans="1:3">
      <c r="A256" s="245">
        <v>21001</v>
      </c>
      <c r="B256" s="296" t="s">
        <v>276</v>
      </c>
      <c r="C256" s="297"/>
    </row>
    <row r="257" spans="1:3">
      <c r="A257" s="246">
        <v>2100101</v>
      </c>
      <c r="B257" s="296" t="s">
        <v>77</v>
      </c>
      <c r="C257" s="297"/>
    </row>
    <row r="258" spans="1:3">
      <c r="A258" s="246">
        <v>2100199</v>
      </c>
      <c r="B258" s="296" t="s">
        <v>277</v>
      </c>
      <c r="C258" s="297"/>
    </row>
    <row r="259" spans="1:3">
      <c r="A259" s="245">
        <v>21002</v>
      </c>
      <c r="B259" s="296" t="s">
        <v>278</v>
      </c>
      <c r="C259" s="297"/>
    </row>
    <row r="260" spans="1:3">
      <c r="A260" s="246">
        <v>2100201</v>
      </c>
      <c r="B260" s="296" t="s">
        <v>279</v>
      </c>
      <c r="C260" s="297"/>
    </row>
    <row r="261" spans="1:3">
      <c r="A261" s="246">
        <v>2100205</v>
      </c>
      <c r="B261" s="296" t="s">
        <v>280</v>
      </c>
      <c r="C261" s="297"/>
    </row>
    <row r="262" spans="1:3">
      <c r="A262" s="245">
        <v>21003</v>
      </c>
      <c r="B262" s="296" t="s">
        <v>281</v>
      </c>
      <c r="C262" s="297"/>
    </row>
    <row r="263" spans="1:3">
      <c r="A263" s="246">
        <v>2100302</v>
      </c>
      <c r="B263" s="296" t="s">
        <v>282</v>
      </c>
      <c r="C263" s="297"/>
    </row>
    <row r="264" spans="1:3">
      <c r="A264" s="246">
        <v>2100399</v>
      </c>
      <c r="B264" s="296" t="s">
        <v>283</v>
      </c>
      <c r="C264" s="297"/>
    </row>
    <row r="265" spans="1:3">
      <c r="A265" s="245">
        <v>21004</v>
      </c>
      <c r="B265" s="296" t="s">
        <v>284</v>
      </c>
      <c r="C265" s="297">
        <v>9.5</v>
      </c>
    </row>
    <row r="266" spans="1:3">
      <c r="A266" s="246">
        <v>2100401</v>
      </c>
      <c r="B266" s="296" t="s">
        <v>285</v>
      </c>
      <c r="C266" s="297"/>
    </row>
    <row r="267" spans="1:3">
      <c r="A267" s="246">
        <v>2100403</v>
      </c>
      <c r="B267" s="296" t="s">
        <v>286</v>
      </c>
      <c r="C267" s="297"/>
    </row>
    <row r="268" spans="1:3">
      <c r="A268" s="246">
        <v>2100408</v>
      </c>
      <c r="B268" s="296" t="s">
        <v>287</v>
      </c>
      <c r="C268" s="297"/>
    </row>
    <row r="269" spans="1:3">
      <c r="A269" s="246">
        <v>2100409</v>
      </c>
      <c r="B269" s="296" t="s">
        <v>288</v>
      </c>
      <c r="C269" s="297"/>
    </row>
    <row r="270" spans="1:3">
      <c r="A270" s="246">
        <v>2100410</v>
      </c>
      <c r="B270" s="296" t="s">
        <v>289</v>
      </c>
      <c r="C270" s="297"/>
    </row>
    <row r="271" spans="1:3">
      <c r="A271" s="246">
        <v>2100499</v>
      </c>
      <c r="B271" s="296" t="s">
        <v>290</v>
      </c>
      <c r="C271" s="297">
        <v>9.5</v>
      </c>
    </row>
    <row r="272" spans="1:3">
      <c r="A272" s="245">
        <v>21006</v>
      </c>
      <c r="B272" s="296" t="s">
        <v>291</v>
      </c>
      <c r="C272" s="297"/>
    </row>
    <row r="273" spans="1:3">
      <c r="A273" s="246">
        <v>2100601</v>
      </c>
      <c r="B273" s="296" t="s">
        <v>292</v>
      </c>
      <c r="C273" s="297"/>
    </row>
    <row r="274" spans="1:3">
      <c r="A274" s="246">
        <v>2100699</v>
      </c>
      <c r="B274" s="296" t="s">
        <v>293</v>
      </c>
      <c r="C274" s="297"/>
    </row>
    <row r="275" spans="1:3">
      <c r="A275" s="245">
        <v>21007</v>
      </c>
      <c r="B275" s="296" t="s">
        <v>294</v>
      </c>
      <c r="C275" s="297"/>
    </row>
    <row r="276" spans="1:3">
      <c r="A276" s="246">
        <v>2100717</v>
      </c>
      <c r="B276" s="296" t="s">
        <v>295</v>
      </c>
      <c r="C276" s="297"/>
    </row>
    <row r="277" spans="1:3">
      <c r="A277" s="246">
        <v>2100799</v>
      </c>
      <c r="B277" s="296" t="s">
        <v>296</v>
      </c>
      <c r="C277" s="297"/>
    </row>
    <row r="278" spans="1:3">
      <c r="A278" s="245">
        <v>21011</v>
      </c>
      <c r="B278" s="296" t="s">
        <v>297</v>
      </c>
      <c r="C278" s="297">
        <v>75.65</v>
      </c>
    </row>
    <row r="279" spans="1:3">
      <c r="A279" s="246">
        <v>2101101</v>
      </c>
      <c r="B279" s="296" t="s">
        <v>298</v>
      </c>
      <c r="C279" s="297">
        <v>20.29</v>
      </c>
    </row>
    <row r="280" spans="1:3">
      <c r="A280" s="246">
        <v>2101102</v>
      </c>
      <c r="B280" s="296" t="s">
        <v>299</v>
      </c>
      <c r="C280" s="297">
        <v>13.71</v>
      </c>
    </row>
    <row r="281" spans="1:3">
      <c r="A281" s="246">
        <v>2101103</v>
      </c>
      <c r="B281" s="296" t="s">
        <v>300</v>
      </c>
      <c r="C281" s="297">
        <v>5.48</v>
      </c>
    </row>
    <row r="282" spans="1:3">
      <c r="A282" s="246">
        <v>2101199</v>
      </c>
      <c r="B282" s="296" t="s">
        <v>301</v>
      </c>
      <c r="C282" s="297">
        <v>36.17</v>
      </c>
    </row>
    <row r="283" spans="1:3">
      <c r="A283" s="245">
        <v>21012</v>
      </c>
      <c r="B283" s="296" t="s">
        <v>302</v>
      </c>
      <c r="C283" s="297"/>
    </row>
    <row r="284" spans="1:3">
      <c r="A284" s="246">
        <v>2101201</v>
      </c>
      <c r="B284" s="296" t="s">
        <v>303</v>
      </c>
      <c r="C284" s="297"/>
    </row>
    <row r="285" spans="1:3">
      <c r="A285" s="246">
        <v>2101202</v>
      </c>
      <c r="B285" s="296" t="s">
        <v>304</v>
      </c>
      <c r="C285" s="297"/>
    </row>
    <row r="286" spans="1:3">
      <c r="A286" s="245">
        <v>21013</v>
      </c>
      <c r="B286" s="296" t="s">
        <v>305</v>
      </c>
      <c r="C286" s="297"/>
    </row>
    <row r="287" spans="1:3">
      <c r="A287" s="246">
        <v>2101301</v>
      </c>
      <c r="B287" s="296" t="s">
        <v>306</v>
      </c>
      <c r="C287" s="297"/>
    </row>
    <row r="288" spans="1:3">
      <c r="A288" s="246">
        <v>2101399</v>
      </c>
      <c r="B288" s="296" t="s">
        <v>307</v>
      </c>
      <c r="C288" s="297"/>
    </row>
    <row r="289" spans="1:3">
      <c r="A289" s="245">
        <v>21014</v>
      </c>
      <c r="B289" s="296" t="s">
        <v>308</v>
      </c>
      <c r="C289" s="297">
        <v>0.32</v>
      </c>
    </row>
    <row r="290" spans="1:3">
      <c r="A290" s="246">
        <v>2101401</v>
      </c>
      <c r="B290" s="296" t="s">
        <v>309</v>
      </c>
      <c r="C290" s="297">
        <v>0.32</v>
      </c>
    </row>
    <row r="291" spans="1:3">
      <c r="A291" s="245">
        <v>21015</v>
      </c>
      <c r="B291" s="296" t="s">
        <v>310</v>
      </c>
      <c r="C291" s="297"/>
    </row>
    <row r="292" spans="1:3">
      <c r="A292" s="246">
        <v>2101501</v>
      </c>
      <c r="B292" s="296" t="s">
        <v>77</v>
      </c>
      <c r="C292" s="297"/>
    </row>
    <row r="293" spans="1:3">
      <c r="A293" s="246">
        <v>2101599</v>
      </c>
      <c r="B293" s="296" t="s">
        <v>311</v>
      </c>
      <c r="C293" s="297"/>
    </row>
    <row r="294" spans="1:3">
      <c r="A294" s="245">
        <v>21099</v>
      </c>
      <c r="B294" s="296" t="s">
        <v>312</v>
      </c>
      <c r="C294" s="297"/>
    </row>
    <row r="295" spans="1:3">
      <c r="A295" s="246">
        <v>2109901</v>
      </c>
      <c r="B295" s="296" t="s">
        <v>313</v>
      </c>
      <c r="C295" s="297"/>
    </row>
    <row r="296" spans="1:3">
      <c r="A296" s="243">
        <v>211</v>
      </c>
      <c r="B296" s="296" t="s">
        <v>314</v>
      </c>
      <c r="C296" s="297">
        <v>117.48</v>
      </c>
    </row>
    <row r="297" spans="1:3">
      <c r="A297" s="245">
        <v>21101</v>
      </c>
      <c r="B297" s="296" t="s">
        <v>315</v>
      </c>
      <c r="C297" s="297"/>
    </row>
    <row r="298" spans="1:3">
      <c r="A298" s="246">
        <v>2110101</v>
      </c>
      <c r="B298" s="296" t="s">
        <v>77</v>
      </c>
      <c r="C298" s="297"/>
    </row>
    <row r="299" spans="1:3">
      <c r="A299" s="246">
        <v>2110199</v>
      </c>
      <c r="B299" s="296" t="s">
        <v>316</v>
      </c>
      <c r="C299" s="297"/>
    </row>
    <row r="300" spans="1:3">
      <c r="A300" s="245">
        <v>21103</v>
      </c>
      <c r="B300" s="296" t="s">
        <v>317</v>
      </c>
      <c r="C300" s="297"/>
    </row>
    <row r="301" spans="1:3">
      <c r="A301" s="246">
        <v>2110302</v>
      </c>
      <c r="B301" s="296" t="s">
        <v>318</v>
      </c>
      <c r="C301" s="297"/>
    </row>
    <row r="302" spans="1:3">
      <c r="A302" s="246">
        <v>2110304</v>
      </c>
      <c r="B302" s="296" t="s">
        <v>319</v>
      </c>
      <c r="C302" s="297"/>
    </row>
    <row r="303" spans="1:3">
      <c r="A303" s="246">
        <v>2110399</v>
      </c>
      <c r="B303" s="296" t="s">
        <v>320</v>
      </c>
      <c r="C303" s="297"/>
    </row>
    <row r="304" spans="1:3">
      <c r="A304" s="245">
        <v>21104</v>
      </c>
      <c r="B304" s="296" t="s">
        <v>321</v>
      </c>
      <c r="C304" s="297">
        <v>110</v>
      </c>
    </row>
    <row r="305" spans="1:3">
      <c r="A305" s="246">
        <v>2110401</v>
      </c>
      <c r="B305" s="296" t="s">
        <v>322</v>
      </c>
      <c r="C305" s="297"/>
    </row>
    <row r="306" spans="1:3">
      <c r="A306" s="246">
        <v>2110402</v>
      </c>
      <c r="B306" s="296" t="s">
        <v>323</v>
      </c>
      <c r="C306" s="297">
        <v>110</v>
      </c>
    </row>
    <row r="307" spans="1:3">
      <c r="A307" s="246">
        <v>2110499</v>
      </c>
      <c r="B307" s="296" t="s">
        <v>324</v>
      </c>
      <c r="C307" s="297"/>
    </row>
    <row r="308" spans="1:3">
      <c r="A308" s="245">
        <v>21105</v>
      </c>
      <c r="B308" s="296" t="s">
        <v>325</v>
      </c>
      <c r="C308" s="297"/>
    </row>
    <row r="309" spans="1:3">
      <c r="A309" s="246">
        <v>2110501</v>
      </c>
      <c r="B309" s="296" t="s">
        <v>326</v>
      </c>
      <c r="C309" s="297"/>
    </row>
    <row r="310" spans="1:3">
      <c r="A310" s="246">
        <v>2110502</v>
      </c>
      <c r="B310" s="296" t="s">
        <v>327</v>
      </c>
      <c r="C310" s="297"/>
    </row>
    <row r="311" spans="1:3">
      <c r="A311" s="246">
        <v>2110503</v>
      </c>
      <c r="B311" s="296" t="s">
        <v>328</v>
      </c>
      <c r="C311" s="297"/>
    </row>
    <row r="312" spans="1:3">
      <c r="A312" s="246">
        <v>2110507</v>
      </c>
      <c r="B312" s="296" t="s">
        <v>329</v>
      </c>
      <c r="C312" s="297"/>
    </row>
    <row r="313" spans="1:3">
      <c r="A313" s="246">
        <v>2110599</v>
      </c>
      <c r="B313" s="296" t="s">
        <v>330</v>
      </c>
      <c r="C313" s="297"/>
    </row>
    <row r="314" spans="1:3">
      <c r="A314" s="245">
        <v>21106</v>
      </c>
      <c r="B314" s="296" t="s">
        <v>331</v>
      </c>
      <c r="C314" s="297">
        <v>7.48</v>
      </c>
    </row>
    <row r="315" spans="1:3">
      <c r="A315" s="246">
        <v>2110602</v>
      </c>
      <c r="B315" s="296" t="s">
        <v>332</v>
      </c>
      <c r="C315" s="297"/>
    </row>
    <row r="316" spans="1:3">
      <c r="A316" s="246">
        <v>2110605</v>
      </c>
      <c r="B316" s="296" t="s">
        <v>333</v>
      </c>
      <c r="C316" s="297">
        <v>7.48</v>
      </c>
    </row>
    <row r="317" spans="1:3">
      <c r="A317" s="246">
        <v>2110699</v>
      </c>
      <c r="B317" s="296" t="s">
        <v>334</v>
      </c>
      <c r="C317" s="297"/>
    </row>
    <row r="318" spans="1:3">
      <c r="A318" s="245">
        <v>21110</v>
      </c>
      <c r="B318" s="296" t="s">
        <v>335</v>
      </c>
      <c r="C318" s="297"/>
    </row>
    <row r="319" spans="1:3">
      <c r="A319" s="246">
        <v>2111001</v>
      </c>
      <c r="B319" s="296" t="s">
        <v>336</v>
      </c>
      <c r="C319" s="297"/>
    </row>
    <row r="320" spans="1:3">
      <c r="A320" s="245">
        <v>21111</v>
      </c>
      <c r="B320" s="296" t="s">
        <v>337</v>
      </c>
      <c r="C320" s="297"/>
    </row>
    <row r="321" spans="1:3">
      <c r="A321" s="246">
        <v>2111101</v>
      </c>
      <c r="B321" s="296" t="s">
        <v>338</v>
      </c>
      <c r="C321" s="297"/>
    </row>
    <row r="322" spans="1:3">
      <c r="A322" s="246">
        <v>2111102</v>
      </c>
      <c r="B322" s="296" t="s">
        <v>339</v>
      </c>
      <c r="C322" s="297"/>
    </row>
    <row r="323" spans="1:3">
      <c r="A323" s="245">
        <v>21199</v>
      </c>
      <c r="B323" s="296" t="s">
        <v>340</v>
      </c>
      <c r="C323" s="297"/>
    </row>
    <row r="324" spans="1:3">
      <c r="A324" s="246">
        <v>2119901</v>
      </c>
      <c r="B324" s="296" t="s">
        <v>341</v>
      </c>
      <c r="C324" s="297"/>
    </row>
    <row r="325" spans="1:3">
      <c r="A325" s="243">
        <v>212</v>
      </c>
      <c r="B325" s="296" t="s">
        <v>342</v>
      </c>
      <c r="C325" s="297">
        <v>83.9</v>
      </c>
    </row>
    <row r="326" spans="1:3">
      <c r="A326" s="245">
        <v>21201</v>
      </c>
      <c r="B326" s="296" t="s">
        <v>343</v>
      </c>
      <c r="C326" s="297">
        <v>43.39</v>
      </c>
    </row>
    <row r="327" spans="1:3">
      <c r="A327" s="246">
        <v>2120101</v>
      </c>
      <c r="B327" s="296" t="s">
        <v>77</v>
      </c>
      <c r="C327" s="297"/>
    </row>
    <row r="328" spans="1:3">
      <c r="A328" s="246">
        <v>2120106</v>
      </c>
      <c r="B328" s="296" t="s">
        <v>344</v>
      </c>
      <c r="C328" s="297"/>
    </row>
    <row r="329" spans="1:3">
      <c r="A329" s="246">
        <v>2120199</v>
      </c>
      <c r="B329" s="296" t="s">
        <v>345</v>
      </c>
      <c r="C329" s="297">
        <v>43.39</v>
      </c>
    </row>
    <row r="330" spans="1:3">
      <c r="A330" s="245">
        <v>21202</v>
      </c>
      <c r="B330" s="296" t="s">
        <v>346</v>
      </c>
      <c r="C330" s="297"/>
    </row>
    <row r="331" spans="1:3">
      <c r="A331" s="246">
        <v>2120201</v>
      </c>
      <c r="B331" s="296" t="s">
        <v>347</v>
      </c>
      <c r="C331" s="297"/>
    </row>
    <row r="332" spans="1:3">
      <c r="A332" s="245">
        <v>21203</v>
      </c>
      <c r="B332" s="296" t="s">
        <v>348</v>
      </c>
      <c r="C332" s="297">
        <v>0.96</v>
      </c>
    </row>
    <row r="333" spans="1:3">
      <c r="A333" s="246">
        <v>2120303</v>
      </c>
      <c r="B333" s="296" t="s">
        <v>349</v>
      </c>
      <c r="C333" s="297"/>
    </row>
    <row r="334" spans="1:3">
      <c r="A334" s="246">
        <v>2120399</v>
      </c>
      <c r="B334" s="296" t="s">
        <v>350</v>
      </c>
      <c r="C334" s="297">
        <v>0.96</v>
      </c>
    </row>
    <row r="335" spans="1:3">
      <c r="A335" s="245">
        <v>21205</v>
      </c>
      <c r="B335" s="296" t="s">
        <v>351</v>
      </c>
      <c r="C335" s="297">
        <v>34.06</v>
      </c>
    </row>
    <row r="336" spans="1:3">
      <c r="A336" s="246">
        <v>2120501</v>
      </c>
      <c r="B336" s="296" t="s">
        <v>352</v>
      </c>
      <c r="C336" s="297">
        <v>34.06</v>
      </c>
    </row>
    <row r="337" spans="1:3">
      <c r="A337" s="245">
        <v>21299</v>
      </c>
      <c r="B337" s="296" t="s">
        <v>353</v>
      </c>
      <c r="C337" s="297">
        <v>5.48</v>
      </c>
    </row>
    <row r="338" spans="1:3">
      <c r="A338" s="246">
        <v>2129901</v>
      </c>
      <c r="B338" s="296" t="s">
        <v>354</v>
      </c>
      <c r="C338" s="297">
        <v>5.48</v>
      </c>
    </row>
    <row r="339" spans="1:3">
      <c r="A339" s="243">
        <v>213</v>
      </c>
      <c r="B339" s="296" t="s">
        <v>355</v>
      </c>
      <c r="C339" s="297">
        <v>1092.48</v>
      </c>
    </row>
    <row r="340" spans="1:3">
      <c r="A340" s="245">
        <v>21301</v>
      </c>
      <c r="B340" s="296" t="s">
        <v>356</v>
      </c>
      <c r="C340" s="297">
        <v>265.86</v>
      </c>
    </row>
    <row r="341" spans="1:3">
      <c r="A341" s="246">
        <v>2130101</v>
      </c>
      <c r="B341" s="296" t="s">
        <v>77</v>
      </c>
      <c r="C341" s="297"/>
    </row>
    <row r="342" spans="1:3">
      <c r="A342" s="246">
        <v>2130102</v>
      </c>
      <c r="B342" s="296" t="s">
        <v>78</v>
      </c>
      <c r="C342" s="297"/>
    </row>
    <row r="343" spans="1:3">
      <c r="A343" s="246">
        <v>2130104</v>
      </c>
      <c r="B343" s="296" t="s">
        <v>81</v>
      </c>
      <c r="C343" s="297">
        <v>187.26</v>
      </c>
    </row>
    <row r="344" spans="1:3">
      <c r="A344" s="246">
        <v>2130106</v>
      </c>
      <c r="B344" s="296" t="s">
        <v>357</v>
      </c>
      <c r="C344" s="297">
        <v>0.7</v>
      </c>
    </row>
    <row r="345" spans="1:3">
      <c r="A345" s="246">
        <v>2130108</v>
      </c>
      <c r="B345" s="296" t="s">
        <v>358</v>
      </c>
      <c r="C345" s="297">
        <v>20.74</v>
      </c>
    </row>
    <row r="346" spans="1:3">
      <c r="A346" s="246">
        <v>2130109</v>
      </c>
      <c r="B346" s="296" t="s">
        <v>359</v>
      </c>
      <c r="C346" s="297"/>
    </row>
    <row r="347" spans="1:3">
      <c r="A347" s="246">
        <v>2130110</v>
      </c>
      <c r="B347" s="296" t="s">
        <v>360</v>
      </c>
      <c r="C347" s="297"/>
    </row>
    <row r="348" spans="1:3">
      <c r="A348" s="246">
        <v>2130111</v>
      </c>
      <c r="B348" s="296" t="s">
        <v>361</v>
      </c>
      <c r="C348" s="297"/>
    </row>
    <row r="349" spans="1:3">
      <c r="A349" s="246">
        <v>2130119</v>
      </c>
      <c r="B349" s="296" t="s">
        <v>362</v>
      </c>
      <c r="C349" s="297"/>
    </row>
    <row r="350" spans="1:3">
      <c r="A350" s="246">
        <v>2130122</v>
      </c>
      <c r="B350" s="296" t="s">
        <v>363</v>
      </c>
      <c r="C350" s="297">
        <v>0.51</v>
      </c>
    </row>
    <row r="351" spans="1:3">
      <c r="A351" s="246">
        <v>2130124</v>
      </c>
      <c r="B351" s="296" t="s">
        <v>364</v>
      </c>
      <c r="C351" s="297"/>
    </row>
    <row r="352" spans="1:3">
      <c r="A352" s="246">
        <v>2130135</v>
      </c>
      <c r="B352" s="296" t="s">
        <v>365</v>
      </c>
      <c r="C352" s="297"/>
    </row>
    <row r="353" spans="1:3">
      <c r="A353" s="246">
        <v>2130153</v>
      </c>
      <c r="B353" s="296" t="s">
        <v>366</v>
      </c>
      <c r="C353" s="297">
        <v>56.65</v>
      </c>
    </row>
    <row r="354" spans="1:3">
      <c r="A354" s="246">
        <v>2130199</v>
      </c>
      <c r="B354" s="296" t="s">
        <v>367</v>
      </c>
      <c r="C354" s="297"/>
    </row>
    <row r="355" spans="1:3">
      <c r="A355" s="245">
        <v>21302</v>
      </c>
      <c r="B355" s="296" t="s">
        <v>368</v>
      </c>
      <c r="C355" s="297">
        <v>61.49</v>
      </c>
    </row>
    <row r="356" spans="1:3">
      <c r="A356" s="246">
        <v>2130201</v>
      </c>
      <c r="B356" s="296" t="s">
        <v>77</v>
      </c>
      <c r="C356" s="297"/>
    </row>
    <row r="357" spans="1:3">
      <c r="A357" s="246">
        <v>2130204</v>
      </c>
      <c r="B357" s="296" t="s">
        <v>369</v>
      </c>
      <c r="C357" s="297"/>
    </row>
    <row r="358" spans="1:3">
      <c r="A358" s="246">
        <v>2130205</v>
      </c>
      <c r="B358" s="296" t="s">
        <v>370</v>
      </c>
      <c r="C358" s="297">
        <v>5.04</v>
      </c>
    </row>
    <row r="359" spans="1:3">
      <c r="A359" s="246">
        <v>2130207</v>
      </c>
      <c r="B359" s="296" t="s">
        <v>371</v>
      </c>
      <c r="C359" s="297">
        <v>2.24</v>
      </c>
    </row>
    <row r="360" spans="1:3">
      <c r="A360" s="246">
        <v>2130209</v>
      </c>
      <c r="B360" s="296" t="s">
        <v>372</v>
      </c>
      <c r="C360" s="297"/>
    </row>
    <row r="361" spans="1:3">
      <c r="A361" s="246">
        <v>2130210</v>
      </c>
      <c r="B361" s="296" t="s">
        <v>373</v>
      </c>
      <c r="C361" s="297"/>
    </row>
    <row r="362" spans="1:3">
      <c r="A362" s="246">
        <v>2130211</v>
      </c>
      <c r="B362" s="296" t="s">
        <v>374</v>
      </c>
      <c r="C362" s="297"/>
    </row>
    <row r="363" spans="1:3">
      <c r="A363" s="246">
        <v>2130212</v>
      </c>
      <c r="B363" s="296" t="s">
        <v>375</v>
      </c>
      <c r="C363" s="297"/>
    </row>
    <row r="364" spans="1:3">
      <c r="A364" s="246">
        <v>2130213</v>
      </c>
      <c r="B364" s="296" t="s">
        <v>376</v>
      </c>
      <c r="C364" s="297"/>
    </row>
    <row r="365" spans="1:3">
      <c r="A365" s="246">
        <v>2130221</v>
      </c>
      <c r="B365" s="296" t="s">
        <v>377</v>
      </c>
      <c r="C365" s="297"/>
    </row>
    <row r="366" spans="1:3">
      <c r="A366" s="246">
        <v>2130226</v>
      </c>
      <c r="B366" s="296" t="s">
        <v>378</v>
      </c>
      <c r="C366" s="297"/>
    </row>
    <row r="367" spans="1:3">
      <c r="A367" s="246">
        <v>2130234</v>
      </c>
      <c r="B367" s="296" t="s">
        <v>379</v>
      </c>
      <c r="C367" s="297">
        <v>37</v>
      </c>
    </row>
    <row r="368" spans="1:3">
      <c r="A368" s="246">
        <v>2130299</v>
      </c>
      <c r="B368" s="296" t="s">
        <v>380</v>
      </c>
      <c r="C368" s="297">
        <v>17.21</v>
      </c>
    </row>
    <row r="369" spans="1:3">
      <c r="A369" s="245">
        <v>21303</v>
      </c>
      <c r="B369" s="296" t="s">
        <v>381</v>
      </c>
      <c r="C369" s="297">
        <v>61.44</v>
      </c>
    </row>
    <row r="370" spans="1:3">
      <c r="A370" s="246">
        <v>2130301</v>
      </c>
      <c r="B370" s="296" t="s">
        <v>77</v>
      </c>
      <c r="C370" s="297"/>
    </row>
    <row r="371" spans="1:3">
      <c r="A371" s="246">
        <v>2130304</v>
      </c>
      <c r="B371" s="296" t="s">
        <v>382</v>
      </c>
      <c r="C371" s="297"/>
    </row>
    <row r="372" spans="1:3">
      <c r="A372" s="246">
        <v>2130305</v>
      </c>
      <c r="B372" s="296" t="s">
        <v>383</v>
      </c>
      <c r="C372" s="297"/>
    </row>
    <row r="373" spans="1:3">
      <c r="A373" s="246">
        <v>2130306</v>
      </c>
      <c r="B373" s="296" t="s">
        <v>384</v>
      </c>
      <c r="C373" s="297"/>
    </row>
    <row r="374" spans="1:3">
      <c r="A374" s="246">
        <v>2130308</v>
      </c>
      <c r="B374" s="296" t="s">
        <v>385</v>
      </c>
      <c r="C374" s="297"/>
    </row>
    <row r="375" spans="1:3">
      <c r="A375" s="246">
        <v>2130310</v>
      </c>
      <c r="B375" s="296" t="s">
        <v>386</v>
      </c>
      <c r="C375" s="297"/>
    </row>
    <row r="376" spans="1:3">
      <c r="A376" s="246">
        <v>2130311</v>
      </c>
      <c r="B376" s="296" t="s">
        <v>387</v>
      </c>
      <c r="C376" s="297"/>
    </row>
    <row r="377" spans="1:3">
      <c r="A377" s="246">
        <v>2130314</v>
      </c>
      <c r="B377" s="296" t="s">
        <v>388</v>
      </c>
      <c r="C377" s="297">
        <v>14.14</v>
      </c>
    </row>
    <row r="378" spans="1:3">
      <c r="A378" s="246">
        <v>2130316</v>
      </c>
      <c r="B378" s="296" t="s">
        <v>389</v>
      </c>
      <c r="C378" s="297">
        <v>36.93</v>
      </c>
    </row>
    <row r="379" spans="1:3">
      <c r="A379" s="246">
        <v>2130319</v>
      </c>
      <c r="B379" s="296" t="s">
        <v>390</v>
      </c>
      <c r="C379" s="297"/>
    </row>
    <row r="380" spans="1:3">
      <c r="A380" s="246">
        <v>2130321</v>
      </c>
      <c r="B380" s="296" t="s">
        <v>391</v>
      </c>
      <c r="C380" s="297"/>
    </row>
    <row r="381" spans="1:3">
      <c r="A381" s="246">
        <v>2130335</v>
      </c>
      <c r="B381" s="296" t="s">
        <v>392</v>
      </c>
      <c r="C381" s="297">
        <v>10.37</v>
      </c>
    </row>
    <row r="382" spans="1:3">
      <c r="A382" s="246">
        <v>2130399</v>
      </c>
      <c r="B382" s="296" t="s">
        <v>393</v>
      </c>
      <c r="C382" s="297"/>
    </row>
    <row r="383" spans="1:3">
      <c r="A383" s="245">
        <v>21305</v>
      </c>
      <c r="B383" s="296" t="s">
        <v>394</v>
      </c>
      <c r="C383" s="297">
        <v>446.4</v>
      </c>
    </row>
    <row r="384" spans="1:3">
      <c r="A384" s="246">
        <v>2130501</v>
      </c>
      <c r="B384" s="296" t="s">
        <v>77</v>
      </c>
      <c r="C384" s="297"/>
    </row>
    <row r="385" spans="1:3">
      <c r="A385" s="246">
        <v>2130504</v>
      </c>
      <c r="B385" s="296" t="s">
        <v>395</v>
      </c>
      <c r="C385" s="297">
        <v>52.33</v>
      </c>
    </row>
    <row r="386" spans="1:3">
      <c r="A386" s="246">
        <v>2130505</v>
      </c>
      <c r="B386" s="296" t="s">
        <v>396</v>
      </c>
      <c r="C386" s="297">
        <v>246.68</v>
      </c>
    </row>
    <row r="387" spans="1:3">
      <c r="A387" s="246">
        <v>2130506</v>
      </c>
      <c r="B387" s="296" t="s">
        <v>397</v>
      </c>
      <c r="C387" s="297">
        <v>30.94</v>
      </c>
    </row>
    <row r="388" spans="1:3">
      <c r="A388" s="246">
        <v>2130507</v>
      </c>
      <c r="B388" s="296" t="s">
        <v>398</v>
      </c>
      <c r="C388" s="297"/>
    </row>
    <row r="389" spans="1:3">
      <c r="A389" s="246">
        <v>2130550</v>
      </c>
      <c r="B389" s="296" t="s">
        <v>399</v>
      </c>
      <c r="C389" s="297"/>
    </row>
    <row r="390" spans="1:3">
      <c r="A390" s="246">
        <v>2130599</v>
      </c>
      <c r="B390" s="296" t="s">
        <v>400</v>
      </c>
      <c r="C390" s="297">
        <v>116.44</v>
      </c>
    </row>
    <row r="391" spans="1:3">
      <c r="A391" s="245">
        <v>21307</v>
      </c>
      <c r="B391" s="296" t="s">
        <v>401</v>
      </c>
      <c r="C391" s="297">
        <v>255.83</v>
      </c>
    </row>
    <row r="392" spans="1:3">
      <c r="A392" s="246">
        <v>2130701</v>
      </c>
      <c r="B392" s="296" t="s">
        <v>402</v>
      </c>
      <c r="C392" s="297">
        <v>58.96</v>
      </c>
    </row>
    <row r="393" spans="1:3">
      <c r="A393" s="246">
        <v>2130705</v>
      </c>
      <c r="B393" s="296" t="s">
        <v>403</v>
      </c>
      <c r="C393" s="297">
        <v>196.87</v>
      </c>
    </row>
    <row r="394" spans="1:3">
      <c r="A394" s="246">
        <v>2130799</v>
      </c>
      <c r="B394" s="296" t="s">
        <v>404</v>
      </c>
      <c r="C394" s="297"/>
    </row>
    <row r="395" spans="1:3">
      <c r="A395" s="245">
        <v>21308</v>
      </c>
      <c r="B395" s="296" t="s">
        <v>405</v>
      </c>
      <c r="C395" s="297"/>
    </row>
    <row r="396" spans="1:3">
      <c r="A396" s="246">
        <v>2130803</v>
      </c>
      <c r="B396" s="296" t="s">
        <v>406</v>
      </c>
      <c r="C396" s="297">
        <v>1.46</v>
      </c>
    </row>
    <row r="397" spans="1:3">
      <c r="A397" s="246">
        <v>2130804</v>
      </c>
      <c r="B397" s="296" t="s">
        <v>407</v>
      </c>
      <c r="C397" s="297">
        <v>1.46</v>
      </c>
    </row>
    <row r="398" spans="1:3">
      <c r="A398" s="246">
        <v>2130899</v>
      </c>
      <c r="B398" s="296" t="s">
        <v>408</v>
      </c>
      <c r="C398" s="297"/>
    </row>
    <row r="399" spans="1:3">
      <c r="A399" s="245">
        <v>21399</v>
      </c>
      <c r="B399" s="296" t="s">
        <v>409</v>
      </c>
      <c r="C399" s="297"/>
    </row>
    <row r="400" spans="1:3">
      <c r="A400" s="246">
        <v>2139999</v>
      </c>
      <c r="B400" s="296" t="s">
        <v>410</v>
      </c>
      <c r="C400" s="297"/>
    </row>
    <row r="401" spans="1:3">
      <c r="A401" s="243">
        <v>214</v>
      </c>
      <c r="B401" s="296" t="s">
        <v>411</v>
      </c>
      <c r="C401" s="297">
        <v>102</v>
      </c>
    </row>
    <row r="402" spans="1:3">
      <c r="A402" s="245">
        <v>21401</v>
      </c>
      <c r="B402" s="296" t="s">
        <v>412</v>
      </c>
      <c r="C402" s="297">
        <v>2</v>
      </c>
    </row>
    <row r="403" spans="1:3">
      <c r="A403" s="246">
        <v>2140101</v>
      </c>
      <c r="B403" s="296" t="s">
        <v>77</v>
      </c>
      <c r="C403" s="297"/>
    </row>
    <row r="404" spans="1:3">
      <c r="A404" s="246">
        <v>2140104</v>
      </c>
      <c r="B404" s="296" t="s">
        <v>413</v>
      </c>
      <c r="C404" s="297"/>
    </row>
    <row r="405" spans="1:3">
      <c r="A405" s="246">
        <v>2140106</v>
      </c>
      <c r="B405" s="296" t="s">
        <v>414</v>
      </c>
      <c r="C405" s="297">
        <v>2</v>
      </c>
    </row>
    <row r="406" spans="1:3">
      <c r="A406" s="246">
        <v>2140110</v>
      </c>
      <c r="B406" s="296" t="s">
        <v>415</v>
      </c>
      <c r="C406" s="297"/>
    </row>
    <row r="407" spans="1:3">
      <c r="A407" s="246">
        <v>2140112</v>
      </c>
      <c r="B407" s="296" t="s">
        <v>416</v>
      </c>
      <c r="C407" s="297"/>
    </row>
    <row r="408" spans="1:3">
      <c r="A408" s="246">
        <v>2140123</v>
      </c>
      <c r="B408" s="296" t="s">
        <v>417</v>
      </c>
      <c r="C408" s="297"/>
    </row>
    <row r="409" spans="1:3">
      <c r="A409" s="246">
        <v>2140128</v>
      </c>
      <c r="B409" s="296" t="s">
        <v>418</v>
      </c>
      <c r="C409" s="297"/>
    </row>
    <row r="410" spans="1:3">
      <c r="A410" s="246">
        <v>2140131</v>
      </c>
      <c r="B410" s="296" t="s">
        <v>419</v>
      </c>
      <c r="C410" s="297"/>
    </row>
    <row r="411" spans="1:3">
      <c r="A411" s="246">
        <v>2140136</v>
      </c>
      <c r="B411" s="296" t="s">
        <v>420</v>
      </c>
      <c r="C411" s="297"/>
    </row>
    <row r="412" spans="1:3">
      <c r="A412" s="246">
        <v>2140139</v>
      </c>
      <c r="B412" s="296" t="s">
        <v>421</v>
      </c>
      <c r="C412" s="297"/>
    </row>
    <row r="413" spans="1:3">
      <c r="A413" s="246">
        <v>2140199</v>
      </c>
      <c r="B413" s="296" t="s">
        <v>422</v>
      </c>
      <c r="C413" s="297"/>
    </row>
    <row r="414" spans="1:3">
      <c r="A414" s="245">
        <v>21404</v>
      </c>
      <c r="B414" s="296" t="s">
        <v>423</v>
      </c>
      <c r="C414" s="297"/>
    </row>
    <row r="415" spans="1:3">
      <c r="A415" s="246">
        <v>2140499</v>
      </c>
      <c r="B415" s="296" t="s">
        <v>424</v>
      </c>
      <c r="C415" s="297"/>
    </row>
    <row r="416" spans="1:3">
      <c r="A416" s="245">
        <v>21406</v>
      </c>
      <c r="B416" s="296" t="s">
        <v>425</v>
      </c>
      <c r="C416" s="297">
        <v>100</v>
      </c>
    </row>
    <row r="417" spans="1:3">
      <c r="A417" s="246">
        <v>2140601</v>
      </c>
      <c r="B417" s="296" t="s">
        <v>426</v>
      </c>
      <c r="C417" s="297"/>
    </row>
    <row r="418" spans="1:3">
      <c r="A418" s="246">
        <v>2140602</v>
      </c>
      <c r="B418" s="296" t="s">
        <v>427</v>
      </c>
      <c r="C418" s="297">
        <v>100</v>
      </c>
    </row>
    <row r="419" spans="1:3">
      <c r="A419" s="245">
        <v>21499</v>
      </c>
      <c r="B419" s="296" t="s">
        <v>428</v>
      </c>
      <c r="C419" s="297"/>
    </row>
    <row r="420" spans="1:3">
      <c r="A420" s="246">
        <v>2149901</v>
      </c>
      <c r="B420" s="296" t="s">
        <v>429</v>
      </c>
      <c r="C420" s="297"/>
    </row>
    <row r="421" spans="1:3">
      <c r="A421" s="246">
        <v>2149999</v>
      </c>
      <c r="B421" s="296" t="s">
        <v>430</v>
      </c>
      <c r="C421" s="297"/>
    </row>
    <row r="422" spans="1:3">
      <c r="A422" s="243">
        <v>215</v>
      </c>
      <c r="B422" s="296" t="s">
        <v>431</v>
      </c>
      <c r="C422" s="297"/>
    </row>
    <row r="423" spans="1:3">
      <c r="A423" s="245">
        <v>21502</v>
      </c>
      <c r="B423" s="296" t="s">
        <v>432</v>
      </c>
      <c r="C423" s="297"/>
    </row>
    <row r="424" spans="1:3">
      <c r="A424" s="246">
        <v>2150299</v>
      </c>
      <c r="B424" s="296" t="s">
        <v>433</v>
      </c>
      <c r="C424" s="297"/>
    </row>
    <row r="425" spans="1:3">
      <c r="A425" s="245">
        <v>21508</v>
      </c>
      <c r="B425" s="296" t="s">
        <v>434</v>
      </c>
      <c r="C425" s="297"/>
    </row>
    <row r="426" spans="1:3">
      <c r="A426" s="246">
        <v>2150805</v>
      </c>
      <c r="B426" s="296" t="s">
        <v>435</v>
      </c>
      <c r="C426" s="297"/>
    </row>
    <row r="427" spans="1:3">
      <c r="A427" s="246">
        <v>2150899</v>
      </c>
      <c r="B427" s="296" t="s">
        <v>436</v>
      </c>
      <c r="C427" s="297"/>
    </row>
    <row r="428" spans="1:3">
      <c r="A428" s="245">
        <v>21599</v>
      </c>
      <c r="B428" s="296" t="s">
        <v>437</v>
      </c>
      <c r="C428" s="297"/>
    </row>
    <row r="429" spans="1:3">
      <c r="A429" s="246">
        <v>2159999</v>
      </c>
      <c r="B429" s="296" t="s">
        <v>438</v>
      </c>
      <c r="C429" s="297"/>
    </row>
    <row r="430" spans="1:3">
      <c r="A430" s="243">
        <v>216</v>
      </c>
      <c r="B430" s="296" t="s">
        <v>439</v>
      </c>
      <c r="C430" s="297"/>
    </row>
    <row r="431" spans="1:3">
      <c r="A431" s="245">
        <v>21602</v>
      </c>
      <c r="B431" s="296" t="s">
        <v>440</v>
      </c>
      <c r="C431" s="297"/>
    </row>
    <row r="432" spans="1:3">
      <c r="A432" s="246">
        <v>2160201</v>
      </c>
      <c r="B432" s="296" t="s">
        <v>77</v>
      </c>
      <c r="C432" s="297"/>
    </row>
    <row r="433" spans="1:3">
      <c r="A433" s="246">
        <v>2160219</v>
      </c>
      <c r="B433" s="296" t="s">
        <v>441</v>
      </c>
      <c r="C433" s="297"/>
    </row>
    <row r="434" spans="1:3">
      <c r="A434" s="246">
        <v>2160299</v>
      </c>
      <c r="B434" s="296" t="s">
        <v>442</v>
      </c>
      <c r="C434" s="297"/>
    </row>
    <row r="435" spans="1:3">
      <c r="A435" s="245">
        <v>21606</v>
      </c>
      <c r="B435" s="296" t="s">
        <v>443</v>
      </c>
      <c r="C435" s="297"/>
    </row>
    <row r="436" spans="1:3">
      <c r="A436" s="246">
        <v>2160699</v>
      </c>
      <c r="B436" s="296" t="s">
        <v>444</v>
      </c>
      <c r="C436" s="297"/>
    </row>
    <row r="437" spans="1:3">
      <c r="A437" s="245">
        <v>21699</v>
      </c>
      <c r="B437" s="296" t="s">
        <v>445</v>
      </c>
      <c r="C437" s="297"/>
    </row>
    <row r="438" spans="1:3">
      <c r="A438" s="246">
        <v>2169999</v>
      </c>
      <c r="B438" s="296" t="s">
        <v>446</v>
      </c>
      <c r="C438" s="297"/>
    </row>
    <row r="439" spans="1:3">
      <c r="A439" s="243">
        <v>217</v>
      </c>
      <c r="B439" s="296" t="s">
        <v>447</v>
      </c>
      <c r="C439" s="297"/>
    </row>
    <row r="440" spans="1:3">
      <c r="A440" s="245">
        <v>21703</v>
      </c>
      <c r="B440" s="296" t="s">
        <v>448</v>
      </c>
      <c r="C440" s="297"/>
    </row>
    <row r="441" spans="1:3">
      <c r="A441" s="246">
        <v>2170302</v>
      </c>
      <c r="B441" s="296" t="s">
        <v>449</v>
      </c>
      <c r="C441" s="297"/>
    </row>
    <row r="442" spans="1:3">
      <c r="A442" s="245">
        <v>21799</v>
      </c>
      <c r="B442" s="296" t="s">
        <v>450</v>
      </c>
      <c r="C442" s="297"/>
    </row>
    <row r="443" spans="1:3">
      <c r="A443" s="246">
        <v>2179901</v>
      </c>
      <c r="B443" s="296" t="s">
        <v>451</v>
      </c>
      <c r="C443" s="297"/>
    </row>
    <row r="444" spans="1:3">
      <c r="A444" s="246">
        <v>2179902</v>
      </c>
      <c r="B444" s="296" t="s">
        <v>452</v>
      </c>
      <c r="C444" s="297"/>
    </row>
    <row r="445" spans="1:3">
      <c r="A445" s="243">
        <v>220</v>
      </c>
      <c r="B445" s="296" t="s">
        <v>453</v>
      </c>
      <c r="C445" s="297"/>
    </row>
    <row r="446" spans="1:3">
      <c r="A446" s="245">
        <v>22001</v>
      </c>
      <c r="B446" s="296" t="s">
        <v>454</v>
      </c>
      <c r="C446" s="297"/>
    </row>
    <row r="447" spans="1:3">
      <c r="A447" s="246">
        <v>2200101</v>
      </c>
      <c r="B447" s="296" t="s">
        <v>77</v>
      </c>
      <c r="C447" s="297"/>
    </row>
    <row r="448" spans="1:3">
      <c r="A448" s="246">
        <v>2200106</v>
      </c>
      <c r="B448" s="296" t="s">
        <v>455</v>
      </c>
      <c r="C448" s="297"/>
    </row>
    <row r="449" spans="1:3">
      <c r="A449" s="246">
        <v>2200109</v>
      </c>
      <c r="B449" s="296" t="s">
        <v>456</v>
      </c>
      <c r="C449" s="297"/>
    </row>
    <row r="450" spans="1:3">
      <c r="A450" s="246">
        <v>2200112</v>
      </c>
      <c r="B450" s="296" t="s">
        <v>457</v>
      </c>
      <c r="C450" s="297"/>
    </row>
    <row r="451" spans="1:3">
      <c r="A451" s="246">
        <v>2200114</v>
      </c>
      <c r="B451" s="296" t="s">
        <v>458</v>
      </c>
      <c r="C451" s="297"/>
    </row>
    <row r="452" spans="1:3">
      <c r="A452" s="246">
        <v>2200150</v>
      </c>
      <c r="B452" s="296" t="s">
        <v>81</v>
      </c>
      <c r="C452" s="297"/>
    </row>
    <row r="453" spans="1:3">
      <c r="A453" s="246">
        <v>2200199</v>
      </c>
      <c r="B453" s="296" t="s">
        <v>459</v>
      </c>
      <c r="C453" s="297"/>
    </row>
    <row r="454" spans="1:3">
      <c r="A454" s="245">
        <v>22005</v>
      </c>
      <c r="B454" s="296" t="s">
        <v>460</v>
      </c>
      <c r="C454" s="297"/>
    </row>
    <row r="455" spans="1:3">
      <c r="A455" s="246">
        <v>2200501</v>
      </c>
      <c r="B455" s="296" t="s">
        <v>77</v>
      </c>
      <c r="C455" s="297"/>
    </row>
    <row r="456" spans="1:3">
      <c r="A456" s="246">
        <v>2200509</v>
      </c>
      <c r="B456" s="296" t="s">
        <v>461</v>
      </c>
      <c r="C456" s="297"/>
    </row>
    <row r="457" spans="1:3">
      <c r="A457" s="245">
        <v>22099</v>
      </c>
      <c r="B457" s="296" t="s">
        <v>462</v>
      </c>
      <c r="C457" s="297"/>
    </row>
    <row r="458" spans="1:3">
      <c r="A458" s="246">
        <v>2209901</v>
      </c>
      <c r="B458" s="296" t="s">
        <v>463</v>
      </c>
      <c r="C458" s="297"/>
    </row>
    <row r="459" spans="1:3">
      <c r="A459" s="243">
        <v>221</v>
      </c>
      <c r="B459" s="296" t="s">
        <v>464</v>
      </c>
      <c r="C459" s="297">
        <v>53.18</v>
      </c>
    </row>
    <row r="460" spans="1:3">
      <c r="A460" s="245">
        <v>22101</v>
      </c>
      <c r="B460" s="296" t="s">
        <v>465</v>
      </c>
      <c r="C460" s="297"/>
    </row>
    <row r="461" spans="1:3">
      <c r="A461" s="246">
        <v>2210101</v>
      </c>
      <c r="B461" s="296" t="s">
        <v>466</v>
      </c>
      <c r="C461" s="297"/>
    </row>
    <row r="462" spans="1:3">
      <c r="A462" s="246">
        <v>2210103</v>
      </c>
      <c r="B462" s="296" t="s">
        <v>467</v>
      </c>
      <c r="C462" s="297"/>
    </row>
    <row r="463" spans="1:3">
      <c r="A463" s="246">
        <v>2210105</v>
      </c>
      <c r="B463" s="296" t="s">
        <v>468</v>
      </c>
      <c r="C463" s="297"/>
    </row>
    <row r="464" spans="1:3">
      <c r="A464" s="246">
        <v>2210107</v>
      </c>
      <c r="B464" s="296" t="s">
        <v>469</v>
      </c>
      <c r="C464" s="297"/>
    </row>
    <row r="465" spans="1:3">
      <c r="A465" s="246">
        <v>2210199</v>
      </c>
      <c r="B465" s="296" t="s">
        <v>470</v>
      </c>
      <c r="C465" s="297"/>
    </row>
    <row r="466" spans="1:3">
      <c r="A466" s="245">
        <v>22102</v>
      </c>
      <c r="B466" s="296" t="s">
        <v>471</v>
      </c>
      <c r="C466" s="297">
        <v>53.18</v>
      </c>
    </row>
    <row r="467" spans="1:3">
      <c r="A467" s="246">
        <v>2210201</v>
      </c>
      <c r="B467" s="296" t="s">
        <v>472</v>
      </c>
      <c r="C467" s="297">
        <v>53.18</v>
      </c>
    </row>
    <row r="468" spans="1:3">
      <c r="A468" s="243">
        <v>222</v>
      </c>
      <c r="B468" s="296" t="s">
        <v>473</v>
      </c>
      <c r="C468" s="297"/>
    </row>
    <row r="469" spans="1:3">
      <c r="A469" s="245">
        <v>22204</v>
      </c>
      <c r="B469" s="296" t="s">
        <v>474</v>
      </c>
      <c r="C469" s="297"/>
    </row>
    <row r="470" spans="1:3">
      <c r="A470" s="246">
        <v>2220401</v>
      </c>
      <c r="B470" s="296" t="s">
        <v>475</v>
      </c>
      <c r="C470" s="297"/>
    </row>
    <row r="471" spans="1:3">
      <c r="A471" s="245">
        <v>22205</v>
      </c>
      <c r="B471" s="296" t="s">
        <v>476</v>
      </c>
      <c r="C471" s="297"/>
    </row>
    <row r="472" spans="1:3">
      <c r="A472" s="246">
        <v>2220599</v>
      </c>
      <c r="B472" s="296" t="s">
        <v>477</v>
      </c>
      <c r="C472" s="297"/>
    </row>
    <row r="473" spans="1:3">
      <c r="A473" s="243">
        <v>224</v>
      </c>
      <c r="B473" s="296" t="s">
        <v>478</v>
      </c>
      <c r="C473" s="297">
        <v>10</v>
      </c>
    </row>
    <row r="474" spans="1:3">
      <c r="A474" s="245">
        <v>22401</v>
      </c>
      <c r="B474" s="296" t="s">
        <v>479</v>
      </c>
      <c r="C474" s="297">
        <v>10</v>
      </c>
    </row>
    <row r="475" spans="1:3">
      <c r="A475" s="246">
        <v>2240101</v>
      </c>
      <c r="B475" s="296" t="s">
        <v>77</v>
      </c>
      <c r="C475" s="297"/>
    </row>
    <row r="476" spans="1:3">
      <c r="A476" s="246">
        <v>2240109</v>
      </c>
      <c r="B476" s="296" t="s">
        <v>480</v>
      </c>
      <c r="C476" s="297"/>
    </row>
    <row r="477" spans="1:3">
      <c r="A477" s="246">
        <v>2240150</v>
      </c>
      <c r="B477" s="296" t="s">
        <v>81</v>
      </c>
      <c r="C477" s="297"/>
    </row>
    <row r="478" spans="1:3">
      <c r="A478" s="246">
        <v>2240199</v>
      </c>
      <c r="B478" s="296" t="s">
        <v>481</v>
      </c>
      <c r="C478" s="297">
        <v>10</v>
      </c>
    </row>
    <row r="479" spans="1:3">
      <c r="A479" s="245">
        <v>22402</v>
      </c>
      <c r="B479" s="296" t="s">
        <v>482</v>
      </c>
      <c r="C479" s="297"/>
    </row>
    <row r="480" spans="1:3">
      <c r="A480" s="246">
        <v>2240299</v>
      </c>
      <c r="B480" s="296" t="s">
        <v>483</v>
      </c>
      <c r="C480" s="297"/>
    </row>
    <row r="481" spans="1:3">
      <c r="A481" s="245">
        <v>22405</v>
      </c>
      <c r="B481" s="296" t="s">
        <v>484</v>
      </c>
      <c r="C481" s="297"/>
    </row>
    <row r="482" spans="1:3">
      <c r="A482" s="246">
        <v>2240550</v>
      </c>
      <c r="B482" s="296" t="s">
        <v>485</v>
      </c>
      <c r="C482" s="297"/>
    </row>
    <row r="483" spans="1:3">
      <c r="A483" s="246">
        <v>2240599</v>
      </c>
      <c r="B483" s="296" t="s">
        <v>486</v>
      </c>
      <c r="C483" s="297"/>
    </row>
    <row r="484" spans="1:3">
      <c r="A484" s="245">
        <v>22406</v>
      </c>
      <c r="B484" s="296" t="s">
        <v>487</v>
      </c>
      <c r="C484" s="297"/>
    </row>
    <row r="485" spans="1:3">
      <c r="A485" s="246">
        <v>2240601</v>
      </c>
      <c r="B485" s="296" t="s">
        <v>488</v>
      </c>
      <c r="C485" s="297"/>
    </row>
    <row r="486" spans="1:3">
      <c r="A486" s="246">
        <v>2240699</v>
      </c>
      <c r="B486" s="296" t="s">
        <v>489</v>
      </c>
      <c r="C486" s="297"/>
    </row>
    <row r="487" spans="1:3">
      <c r="A487" s="245">
        <v>22407</v>
      </c>
      <c r="B487" s="296" t="s">
        <v>490</v>
      </c>
      <c r="C487" s="297"/>
    </row>
    <row r="488" spans="1:3">
      <c r="A488" s="246">
        <v>2240701</v>
      </c>
      <c r="B488" s="296" t="s">
        <v>491</v>
      </c>
      <c r="C488" s="297"/>
    </row>
    <row r="489" spans="1:3">
      <c r="A489" s="246">
        <v>2240702</v>
      </c>
      <c r="B489" s="296" t="s">
        <v>492</v>
      </c>
      <c r="C489" s="297"/>
    </row>
    <row r="490" spans="1:3">
      <c r="A490" s="246">
        <v>2240703</v>
      </c>
      <c r="B490" s="296" t="s">
        <v>493</v>
      </c>
      <c r="C490" s="297"/>
    </row>
    <row r="491" spans="1:3">
      <c r="A491" s="243">
        <v>229</v>
      </c>
      <c r="B491" s="296" t="s">
        <v>494</v>
      </c>
      <c r="C491" s="297">
        <v>0.3</v>
      </c>
    </row>
    <row r="492" spans="1:3">
      <c r="A492" s="245">
        <v>22999</v>
      </c>
      <c r="B492" s="296" t="s">
        <v>495</v>
      </c>
      <c r="C492" s="297">
        <v>0.3</v>
      </c>
    </row>
    <row r="493" spans="1:3">
      <c r="A493" s="246">
        <v>2299901</v>
      </c>
      <c r="B493" s="296" t="s">
        <v>496</v>
      </c>
      <c r="C493" s="297">
        <v>0.3</v>
      </c>
    </row>
    <row r="494" spans="1:3">
      <c r="A494" s="243">
        <v>232</v>
      </c>
      <c r="B494" s="296" t="s">
        <v>497</v>
      </c>
      <c r="C494" s="297"/>
    </row>
    <row r="495" spans="1:3">
      <c r="A495" s="245">
        <v>23203</v>
      </c>
      <c r="B495" s="296" t="s">
        <v>498</v>
      </c>
      <c r="C495" s="297"/>
    </row>
    <row r="496" spans="1:3">
      <c r="A496" s="246">
        <v>2320301</v>
      </c>
      <c r="B496" s="296" t="s">
        <v>499</v>
      </c>
      <c r="C496" s="297"/>
    </row>
    <row r="497" spans="1:3">
      <c r="A497" s="243">
        <v>233</v>
      </c>
      <c r="B497" s="296" t="s">
        <v>500</v>
      </c>
      <c r="C497" s="297"/>
    </row>
    <row r="498" spans="1:3">
      <c r="A498" s="245">
        <v>23303</v>
      </c>
      <c r="B498" s="296" t="s">
        <v>501</v>
      </c>
      <c r="C498" s="297"/>
    </row>
    <row r="499" ht="36.75" customHeight="1" spans="1:3">
      <c r="A499" s="298" t="s">
        <v>502</v>
      </c>
      <c r="B499" s="298"/>
      <c r="C499" s="298"/>
    </row>
    <row r="501" ht="21.9" customHeight="1" spans="3:3">
      <c r="C501" s="288" t="s">
        <v>503</v>
      </c>
    </row>
  </sheetData>
  <mergeCells count="5">
    <mergeCell ref="A2:C2"/>
    <mergeCell ref="A3:C3"/>
    <mergeCell ref="A4:B4"/>
    <mergeCell ref="A5:B5"/>
    <mergeCell ref="A499:C49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K53"/>
  <sheetViews>
    <sheetView workbookViewId="0">
      <selection activeCell="C13" sqref="C13"/>
    </sheetView>
  </sheetViews>
  <sheetFormatPr defaultColWidth="9" defaultRowHeight="14.25"/>
  <cols>
    <col min="1" max="1" width="39.1083333333333" style="248" customWidth="1"/>
    <col min="2" max="3" width="11.1083333333333" style="249" customWidth="1"/>
    <col min="4" max="4" width="11.1083333333333" style="250" hidden="1" customWidth="1"/>
    <col min="5" max="5" width="11.775" style="251" customWidth="1"/>
    <col min="6" max="6" width="35.1083333333333" style="252" customWidth="1"/>
    <col min="7" max="7" width="11.1083333333333" style="249" customWidth="1"/>
    <col min="8" max="8" width="11.1083333333333" style="253" customWidth="1"/>
    <col min="9" max="9" width="11.1083333333333" style="251" hidden="1" customWidth="1"/>
    <col min="10" max="10" width="11.775" style="251" customWidth="1"/>
    <col min="11" max="16384" width="9" style="250"/>
  </cols>
  <sheetData>
    <row r="1" ht="18" customHeight="1" spans="1:10">
      <c r="A1" s="24" t="s">
        <v>504</v>
      </c>
      <c r="B1" s="24"/>
      <c r="C1" s="24"/>
      <c r="D1" s="24"/>
      <c r="E1" s="24"/>
      <c r="F1" s="24"/>
      <c r="G1" s="254"/>
      <c r="H1" s="255"/>
      <c r="I1" s="283"/>
      <c r="J1" s="24"/>
    </row>
    <row r="2" ht="33" customHeight="1" spans="1:10">
      <c r="A2" s="26" t="s">
        <v>505</v>
      </c>
      <c r="B2" s="26"/>
      <c r="C2" s="26"/>
      <c r="D2" s="26"/>
      <c r="E2" s="26"/>
      <c r="F2" s="26"/>
      <c r="G2" s="26"/>
      <c r="H2" s="26"/>
      <c r="I2" s="26"/>
      <c r="J2" s="26"/>
    </row>
    <row r="3" ht="20.25" customHeight="1" spans="1:10">
      <c r="A3" s="256" t="s">
        <v>506</v>
      </c>
      <c r="B3" s="256"/>
      <c r="C3" s="256"/>
      <c r="D3" s="256"/>
      <c r="E3" s="256"/>
      <c r="F3" s="256"/>
      <c r="G3" s="257"/>
      <c r="H3" s="258"/>
      <c r="I3" s="284"/>
      <c r="J3" s="285" t="s">
        <v>2</v>
      </c>
    </row>
    <row r="4" ht="56.25" spans="1:10">
      <c r="A4" s="259" t="s">
        <v>507</v>
      </c>
      <c r="B4" s="203" t="s">
        <v>4</v>
      </c>
      <c r="C4" s="203" t="s">
        <v>5</v>
      </c>
      <c r="D4" s="204" t="s">
        <v>6</v>
      </c>
      <c r="E4" s="204" t="s">
        <v>7</v>
      </c>
      <c r="F4" s="259" t="s">
        <v>73</v>
      </c>
      <c r="G4" s="203" t="s">
        <v>4</v>
      </c>
      <c r="H4" s="129" t="s">
        <v>5</v>
      </c>
      <c r="I4" s="205" t="s">
        <v>6</v>
      </c>
      <c r="J4" s="204" t="s">
        <v>7</v>
      </c>
    </row>
    <row r="5" ht="20.1" customHeight="1" spans="1:11">
      <c r="A5" s="259" t="s">
        <v>9</v>
      </c>
      <c r="B5" s="260">
        <f>B6+B20</f>
        <v>0</v>
      </c>
      <c r="C5" s="260">
        <f t="shared" ref="C5:D5" si="0">C6+C20</f>
        <v>997.6</v>
      </c>
      <c r="D5" s="261">
        <f t="shared" si="0"/>
        <v>0</v>
      </c>
      <c r="E5" s="262">
        <v>27</v>
      </c>
      <c r="F5" s="263" t="s">
        <v>9</v>
      </c>
      <c r="G5" s="260">
        <f>G6+G20</f>
        <v>0</v>
      </c>
      <c r="H5" s="260">
        <f>H6+H20</f>
        <v>997.6</v>
      </c>
      <c r="I5" s="261" t="e">
        <f>I6+I20</f>
        <v>#REF!</v>
      </c>
      <c r="J5" s="262">
        <v>27</v>
      </c>
      <c r="K5" s="286"/>
    </row>
    <row r="6" ht="20.1" customHeight="1" spans="1:11">
      <c r="A6" s="264" t="s">
        <v>10</v>
      </c>
      <c r="B6" s="260">
        <f>SUM(B7:B19)</f>
        <v>0</v>
      </c>
      <c r="C6" s="260">
        <f t="shared" ref="C6:D6" si="1">SUM(C7:C19)</f>
        <v>0</v>
      </c>
      <c r="D6" s="261">
        <f t="shared" si="1"/>
        <v>0</v>
      </c>
      <c r="E6" s="262"/>
      <c r="F6" s="263" t="s">
        <v>11</v>
      </c>
      <c r="G6" s="260">
        <f>SUM(G7:G19)</f>
        <v>0</v>
      </c>
      <c r="H6" s="260">
        <f>SUM(H7:H16)</f>
        <v>997.6</v>
      </c>
      <c r="I6" s="261">
        <f>SUM(I7:I19)</f>
        <v>0</v>
      </c>
      <c r="J6" s="262">
        <v>27</v>
      </c>
      <c r="K6" s="286"/>
    </row>
    <row r="7" ht="20.1" customHeight="1" spans="1:11">
      <c r="A7" s="265" t="s">
        <v>508</v>
      </c>
      <c r="B7" s="261"/>
      <c r="C7" s="261"/>
      <c r="D7" s="261"/>
      <c r="E7" s="262"/>
      <c r="F7" s="266" t="s">
        <v>509</v>
      </c>
      <c r="G7" s="261"/>
      <c r="H7" s="261"/>
      <c r="I7" s="261"/>
      <c r="J7" s="262"/>
      <c r="K7" s="286"/>
    </row>
    <row r="8" ht="20.1" customHeight="1" spans="1:11">
      <c r="A8" s="265" t="s">
        <v>510</v>
      </c>
      <c r="B8" s="261"/>
      <c r="C8" s="261"/>
      <c r="D8" s="261"/>
      <c r="E8" s="262"/>
      <c r="F8" s="266" t="s">
        <v>511</v>
      </c>
      <c r="G8" s="261"/>
      <c r="H8" s="261"/>
      <c r="I8" s="261"/>
      <c r="J8" s="262"/>
      <c r="K8" s="286"/>
    </row>
    <row r="9" ht="20.1" customHeight="1" spans="1:11">
      <c r="A9" s="265" t="s">
        <v>512</v>
      </c>
      <c r="B9" s="261"/>
      <c r="C9" s="261"/>
      <c r="D9" s="261"/>
      <c r="E9" s="262"/>
      <c r="F9" s="266" t="s">
        <v>513</v>
      </c>
      <c r="G9" s="261"/>
      <c r="H9" s="261">
        <v>462.68</v>
      </c>
      <c r="I9" s="261"/>
      <c r="J9" s="262">
        <v>-35</v>
      </c>
      <c r="K9" s="286"/>
    </row>
    <row r="10" ht="20.1" customHeight="1" spans="1:11">
      <c r="A10" s="265" t="s">
        <v>514</v>
      </c>
      <c r="B10" s="261"/>
      <c r="C10" s="261"/>
      <c r="D10" s="261"/>
      <c r="E10" s="262"/>
      <c r="F10" s="266" t="s">
        <v>515</v>
      </c>
      <c r="G10" s="261"/>
      <c r="H10" s="261">
        <v>414</v>
      </c>
      <c r="I10" s="261"/>
      <c r="J10" s="262">
        <v>780</v>
      </c>
      <c r="K10" s="286"/>
    </row>
    <row r="11" ht="20.1" customHeight="1" spans="1:11">
      <c r="A11" s="265" t="s">
        <v>516</v>
      </c>
      <c r="B11" s="267"/>
      <c r="C11" s="261"/>
      <c r="D11" s="261"/>
      <c r="E11" s="262"/>
      <c r="F11" s="266" t="s">
        <v>517</v>
      </c>
      <c r="G11" s="267"/>
      <c r="H11" s="261">
        <v>120.92</v>
      </c>
      <c r="I11" s="261"/>
      <c r="J11" s="262">
        <v>465</v>
      </c>
      <c r="K11" s="286"/>
    </row>
    <row r="12" ht="20.1" customHeight="1" spans="1:11">
      <c r="A12" s="265" t="s">
        <v>518</v>
      </c>
      <c r="B12" s="267"/>
      <c r="C12" s="261"/>
      <c r="D12" s="261"/>
      <c r="E12" s="262"/>
      <c r="F12" s="266" t="s">
        <v>519</v>
      </c>
      <c r="G12" s="267"/>
      <c r="H12" s="261"/>
      <c r="I12" s="261"/>
      <c r="J12" s="262"/>
      <c r="K12" s="286"/>
    </row>
    <row r="13" ht="20.1" customHeight="1" spans="1:11">
      <c r="A13" s="265" t="s">
        <v>520</v>
      </c>
      <c r="B13" s="267"/>
      <c r="C13" s="261"/>
      <c r="D13" s="261"/>
      <c r="E13" s="262"/>
      <c r="F13" s="266" t="s">
        <v>521</v>
      </c>
      <c r="G13" s="267"/>
      <c r="H13" s="261"/>
      <c r="I13" s="261"/>
      <c r="J13" s="262"/>
      <c r="K13" s="286"/>
    </row>
    <row r="14" ht="20.1" customHeight="1" spans="1:11">
      <c r="A14" s="265" t="s">
        <v>522</v>
      </c>
      <c r="B14" s="267"/>
      <c r="C14" s="261"/>
      <c r="D14" s="261"/>
      <c r="E14" s="262"/>
      <c r="F14" s="266" t="s">
        <v>523</v>
      </c>
      <c r="G14" s="267"/>
      <c r="H14" s="261"/>
      <c r="I14" s="261"/>
      <c r="J14" s="262"/>
      <c r="K14" s="286"/>
    </row>
    <row r="15" ht="20.1" customHeight="1" spans="1:11">
      <c r="A15" s="265" t="s">
        <v>524</v>
      </c>
      <c r="B15" s="267"/>
      <c r="C15" s="261"/>
      <c r="D15" s="261"/>
      <c r="E15" s="262"/>
      <c r="F15" s="268"/>
      <c r="G15" s="267"/>
      <c r="H15" s="261"/>
      <c r="I15" s="261"/>
      <c r="J15" s="262"/>
      <c r="K15" s="286"/>
    </row>
    <row r="16" ht="20.1" customHeight="1" spans="1:11">
      <c r="A16" s="265" t="s">
        <v>525</v>
      </c>
      <c r="B16" s="267"/>
      <c r="C16" s="261"/>
      <c r="D16" s="261"/>
      <c r="E16" s="262"/>
      <c r="F16" s="268"/>
      <c r="G16" s="267"/>
      <c r="H16" s="261"/>
      <c r="I16" s="261"/>
      <c r="J16" s="262"/>
      <c r="K16" s="286"/>
    </row>
    <row r="17" ht="20.1" customHeight="1" spans="1:11">
      <c r="A17" s="224" t="s">
        <v>526</v>
      </c>
      <c r="B17" s="267"/>
      <c r="C17" s="261"/>
      <c r="D17" s="261"/>
      <c r="E17" s="262"/>
      <c r="F17" s="268"/>
      <c r="G17" s="267"/>
      <c r="H17" s="261"/>
      <c r="I17" s="261"/>
      <c r="J17" s="262"/>
      <c r="K17" s="286"/>
    </row>
    <row r="18" ht="20.1" customHeight="1" spans="1:11">
      <c r="A18" s="224" t="s">
        <v>527</v>
      </c>
      <c r="B18" s="267"/>
      <c r="C18" s="261"/>
      <c r="D18" s="261"/>
      <c r="E18" s="262"/>
      <c r="F18" s="268"/>
      <c r="G18" s="267"/>
      <c r="H18" s="261"/>
      <c r="I18" s="261"/>
      <c r="J18" s="262"/>
      <c r="K18" s="286"/>
    </row>
    <row r="19" ht="20.1" customHeight="1" spans="1:11">
      <c r="A19" s="224" t="s">
        <v>528</v>
      </c>
      <c r="B19" s="261"/>
      <c r="C19" s="261"/>
      <c r="D19" s="261"/>
      <c r="E19" s="262"/>
      <c r="F19" s="268"/>
      <c r="G19" s="261"/>
      <c r="H19" s="261"/>
      <c r="I19" s="261"/>
      <c r="J19" s="262"/>
      <c r="K19" s="286"/>
    </row>
    <row r="20" ht="20.1" customHeight="1" spans="1:11">
      <c r="A20" s="264" t="s">
        <v>63</v>
      </c>
      <c r="B20" s="260">
        <f>B21+B22</f>
        <v>0</v>
      </c>
      <c r="C20" s="260">
        <f>C21+C22</f>
        <v>997.6</v>
      </c>
      <c r="D20" s="261"/>
      <c r="E20" s="262">
        <v>27</v>
      </c>
      <c r="F20" s="266" t="s">
        <v>65</v>
      </c>
      <c r="G20" s="260">
        <f>G21+G22</f>
        <v>0</v>
      </c>
      <c r="H20" s="260">
        <f>H21+H22</f>
        <v>0</v>
      </c>
      <c r="I20" s="261" t="e">
        <f>I21+#REF!+#REF!+#REF!+I22</f>
        <v>#REF!</v>
      </c>
      <c r="J20" s="262"/>
      <c r="K20" s="286"/>
    </row>
    <row r="21" ht="20.1" customHeight="1" spans="1:11">
      <c r="A21" s="224" t="s">
        <v>66</v>
      </c>
      <c r="B21" s="269"/>
      <c r="C21" s="270">
        <v>997.6</v>
      </c>
      <c r="D21" s="261"/>
      <c r="E21" s="262">
        <v>27</v>
      </c>
      <c r="F21" s="266" t="s">
        <v>529</v>
      </c>
      <c r="G21" s="269"/>
      <c r="H21" s="270"/>
      <c r="I21" s="261">
        <v>19033</v>
      </c>
      <c r="J21" s="262"/>
      <c r="K21" s="286"/>
    </row>
    <row r="22" ht="20.1" customHeight="1" spans="1:11">
      <c r="A22" s="224" t="s">
        <v>68</v>
      </c>
      <c r="B22" s="271"/>
      <c r="C22" s="271"/>
      <c r="D22" s="261"/>
      <c r="E22" s="262"/>
      <c r="F22" s="272" t="s">
        <v>69</v>
      </c>
      <c r="G22" s="271"/>
      <c r="H22" s="271"/>
      <c r="I22" s="261">
        <v>2800</v>
      </c>
      <c r="J22" s="262"/>
      <c r="K22" s="286"/>
    </row>
    <row r="23" ht="20.1" customHeight="1" spans="1:11">
      <c r="A23" s="224"/>
      <c r="B23" s="273"/>
      <c r="C23" s="273"/>
      <c r="D23" s="273"/>
      <c r="E23" s="274"/>
      <c r="F23" s="275"/>
      <c r="G23" s="273"/>
      <c r="H23" s="276"/>
      <c r="I23" s="273"/>
      <c r="J23" s="262"/>
      <c r="K23" s="286"/>
    </row>
    <row r="24" ht="20.1" customHeight="1" spans="1:11">
      <c r="A24" s="277"/>
      <c r="B24" s="278"/>
      <c r="C24" s="278"/>
      <c r="D24" s="278"/>
      <c r="E24" s="279"/>
      <c r="F24" s="272"/>
      <c r="G24" s="278"/>
      <c r="H24" s="280"/>
      <c r="I24" s="286"/>
      <c r="J24" s="279"/>
      <c r="K24" s="286"/>
    </row>
    <row r="25" ht="37.5" customHeight="1" spans="1:10">
      <c r="A25" s="281" t="s">
        <v>530</v>
      </c>
      <c r="B25" s="281"/>
      <c r="C25" s="281"/>
      <c r="D25" s="281"/>
      <c r="E25" s="281"/>
      <c r="F25" s="281"/>
      <c r="G25" s="281"/>
      <c r="H25" s="281"/>
      <c r="I25" s="281"/>
      <c r="J25" s="281"/>
    </row>
    <row r="26" ht="20.1" customHeight="1" spans="5:10">
      <c r="E26" s="250"/>
      <c r="J26" s="250"/>
    </row>
    <row r="27" ht="20.1" customHeight="1" spans="5:10">
      <c r="E27" s="250"/>
      <c r="J27" s="250"/>
    </row>
    <row r="28" ht="20.1" customHeight="1"/>
    <row r="29" spans="1:10">
      <c r="A29" s="250"/>
      <c r="E29" s="250"/>
      <c r="F29" s="282"/>
      <c r="J29" s="250"/>
    </row>
    <row r="30" spans="1:10">
      <c r="A30" s="250"/>
      <c r="E30" s="250"/>
      <c r="F30" s="282"/>
      <c r="J30" s="250"/>
    </row>
    <row r="31" spans="1:10">
      <c r="A31" s="250"/>
      <c r="E31" s="250"/>
      <c r="F31" s="282"/>
      <c r="J31" s="250"/>
    </row>
    <row r="32" spans="1:10">
      <c r="A32" s="250"/>
      <c r="E32" s="250"/>
      <c r="F32" s="282"/>
      <c r="J32" s="250"/>
    </row>
    <row r="33" spans="1:10">
      <c r="A33" s="250"/>
      <c r="E33" s="250"/>
      <c r="F33" s="282"/>
      <c r="J33" s="250"/>
    </row>
    <row r="34" spans="1:10">
      <c r="A34" s="250"/>
      <c r="E34" s="250"/>
      <c r="F34" s="282"/>
      <c r="J34" s="250"/>
    </row>
    <row r="35" spans="1:10">
      <c r="A35" s="250"/>
      <c r="E35" s="250"/>
      <c r="F35" s="282"/>
      <c r="J35" s="250"/>
    </row>
    <row r="36" spans="1:10">
      <c r="A36" s="250"/>
      <c r="E36" s="250"/>
      <c r="F36" s="282"/>
      <c r="J36" s="250"/>
    </row>
    <row r="37" spans="1:10">
      <c r="A37" s="250"/>
      <c r="E37" s="250"/>
      <c r="F37" s="282"/>
      <c r="J37" s="250"/>
    </row>
    <row r="38" spans="1:10">
      <c r="A38" s="250"/>
      <c r="E38" s="250"/>
      <c r="F38" s="282"/>
      <c r="J38" s="250"/>
    </row>
    <row r="39" spans="1:10">
      <c r="A39" s="250"/>
      <c r="E39" s="250"/>
      <c r="F39" s="282"/>
      <c r="J39" s="250"/>
    </row>
    <row r="40" spans="1:10">
      <c r="A40" s="250"/>
      <c r="E40" s="250"/>
      <c r="F40" s="282"/>
      <c r="J40" s="250"/>
    </row>
    <row r="41" spans="1:10">
      <c r="A41" s="250"/>
      <c r="E41" s="250"/>
      <c r="F41" s="282"/>
      <c r="J41" s="250"/>
    </row>
    <row r="42" spans="1:10">
      <c r="A42" s="250"/>
      <c r="E42" s="250"/>
      <c r="F42" s="282"/>
      <c r="J42" s="250"/>
    </row>
    <row r="43" spans="1:10">
      <c r="A43" s="250"/>
      <c r="E43" s="250"/>
      <c r="F43" s="282"/>
      <c r="J43" s="250"/>
    </row>
    <row r="44" spans="1:10">
      <c r="A44" s="250"/>
      <c r="E44" s="250"/>
      <c r="F44" s="282"/>
      <c r="J44" s="250"/>
    </row>
    <row r="45" ht="20.1" customHeight="1" spans="1:1">
      <c r="A45" s="250"/>
    </row>
    <row r="46" ht="20.1" customHeight="1" spans="1:1">
      <c r="A46" s="250"/>
    </row>
    <row r="47" s="248" customFormat="1" ht="20.1" customHeight="1" spans="2:10">
      <c r="B47" s="249"/>
      <c r="C47" s="249"/>
      <c r="D47" s="250"/>
      <c r="E47" s="251"/>
      <c r="F47" s="252"/>
      <c r="G47" s="249"/>
      <c r="H47" s="253"/>
      <c r="I47" s="251"/>
      <c r="J47" s="251"/>
    </row>
    <row r="48" s="248" customFormat="1" ht="20.1" customHeight="1" spans="2:10">
      <c r="B48" s="249"/>
      <c r="C48" s="249"/>
      <c r="D48" s="250"/>
      <c r="E48" s="251"/>
      <c r="F48" s="252"/>
      <c r="G48" s="249"/>
      <c r="H48" s="253"/>
      <c r="I48" s="251"/>
      <c r="J48" s="251"/>
    </row>
    <row r="49" s="248" customFormat="1" ht="20.1" customHeight="1" spans="2:10">
      <c r="B49" s="249"/>
      <c r="C49" s="249"/>
      <c r="D49" s="250"/>
      <c r="E49" s="251"/>
      <c r="F49" s="252"/>
      <c r="G49" s="249"/>
      <c r="H49" s="253"/>
      <c r="I49" s="251"/>
      <c r="J49" s="251"/>
    </row>
    <row r="50" s="248" customFormat="1" ht="20.1" customHeight="1" spans="2:10">
      <c r="B50" s="249"/>
      <c r="C50" s="249"/>
      <c r="D50" s="250"/>
      <c r="E50" s="251"/>
      <c r="F50" s="252"/>
      <c r="G50" s="249"/>
      <c r="H50" s="253"/>
      <c r="I50" s="251"/>
      <c r="J50" s="251"/>
    </row>
    <row r="51" s="248" customFormat="1" ht="20.1" customHeight="1" spans="2:10">
      <c r="B51" s="249"/>
      <c r="C51" s="249"/>
      <c r="D51" s="250"/>
      <c r="E51" s="251"/>
      <c r="F51" s="252"/>
      <c r="G51" s="249"/>
      <c r="H51" s="253"/>
      <c r="I51" s="251"/>
      <c r="J51" s="251"/>
    </row>
    <row r="52" s="248" customFormat="1" ht="20.1" customHeight="1" spans="2:10">
      <c r="B52" s="249"/>
      <c r="C52" s="249"/>
      <c r="D52" s="250"/>
      <c r="E52" s="251"/>
      <c r="F52" s="252"/>
      <c r="G52" s="249"/>
      <c r="H52" s="253"/>
      <c r="I52" s="251"/>
      <c r="J52" s="251"/>
    </row>
    <row r="53" s="248" customFormat="1" ht="20.1" customHeight="1" spans="2:10">
      <c r="B53" s="249"/>
      <c r="C53" s="249"/>
      <c r="D53" s="250"/>
      <c r="E53" s="251"/>
      <c r="F53" s="252"/>
      <c r="G53" s="249"/>
      <c r="H53" s="253"/>
      <c r="I53" s="251"/>
      <c r="J53" s="251"/>
    </row>
  </sheetData>
  <mergeCells count="4">
    <mergeCell ref="A1:F1"/>
    <mergeCell ref="A2:J2"/>
    <mergeCell ref="A3:F3"/>
    <mergeCell ref="A25:J25"/>
  </mergeCells>
  <printOptions horizontalCentered="1"/>
  <pageMargins left="0.433070866141732" right="0.433070866141732" top="0.748031496062992" bottom="0.748031496062992" header="0.31496062992126" footer="0.31496062992126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C13" sqref="C13"/>
    </sheetView>
  </sheetViews>
  <sheetFormatPr defaultColWidth="9" defaultRowHeight="14.25" outlineLevelCol="3"/>
  <cols>
    <col min="1" max="1" width="17.3333333333333" style="232" customWidth="1"/>
    <col min="2" max="2" width="56.4416666666667" style="233" customWidth="1"/>
    <col min="3" max="3" width="13.2166666666667" style="234" customWidth="1"/>
    <col min="4" max="4" width="11.6666666666667" style="232" customWidth="1"/>
    <col min="5" max="16384" width="9" style="232"/>
  </cols>
  <sheetData>
    <row r="1" ht="18" customHeight="1" spans="1:3">
      <c r="A1" s="235" t="s">
        <v>531</v>
      </c>
      <c r="B1" s="235"/>
      <c r="C1" s="235"/>
    </row>
    <row r="2" ht="22.5" spans="1:3">
      <c r="A2" s="236" t="s">
        <v>532</v>
      </c>
      <c r="B2" s="236"/>
      <c r="C2" s="236"/>
    </row>
    <row r="3" ht="20.25" customHeight="1" spans="2:3">
      <c r="B3" s="237"/>
      <c r="C3" s="238" t="s">
        <v>2</v>
      </c>
    </row>
    <row r="4" ht="20.1" customHeight="1" spans="1:3">
      <c r="A4" s="8" t="s">
        <v>73</v>
      </c>
      <c r="B4" s="8"/>
      <c r="C4" s="239" t="s">
        <v>5</v>
      </c>
    </row>
    <row r="5" s="231" customFormat="1" ht="20.1" customHeight="1" spans="1:3">
      <c r="A5" s="240" t="s">
        <v>11</v>
      </c>
      <c r="B5" s="241"/>
      <c r="C5" s="242">
        <f>C6+C9+C15+C32+C39+C51+C56+C59</f>
        <v>997.6</v>
      </c>
    </row>
    <row r="6" ht="20.1" customHeight="1" spans="1:3">
      <c r="A6" s="243">
        <v>207</v>
      </c>
      <c r="B6" s="244" t="s">
        <v>194</v>
      </c>
      <c r="C6" s="133"/>
    </row>
    <row r="7" ht="20.1" customHeight="1" spans="1:3">
      <c r="A7" s="245">
        <v>20709</v>
      </c>
      <c r="B7" s="244" t="s">
        <v>533</v>
      </c>
      <c r="C7" s="133"/>
    </row>
    <row r="8" ht="20.1" customHeight="1" spans="1:3">
      <c r="A8" s="246">
        <v>2070904</v>
      </c>
      <c r="B8" s="243" t="s">
        <v>534</v>
      </c>
      <c r="C8" s="133"/>
    </row>
    <row r="9" ht="20.1" customHeight="1" spans="1:4">
      <c r="A9" s="243">
        <v>208</v>
      </c>
      <c r="B9" s="244" t="s">
        <v>217</v>
      </c>
      <c r="C9" s="133"/>
      <c r="D9" s="247"/>
    </row>
    <row r="10" ht="20.1" customHeight="1" spans="1:4">
      <c r="A10" s="245">
        <v>20822</v>
      </c>
      <c r="B10" s="244" t="s">
        <v>535</v>
      </c>
      <c r="C10" s="133"/>
      <c r="D10" s="247"/>
    </row>
    <row r="11" ht="20.1" customHeight="1" spans="1:3">
      <c r="A11" s="246">
        <v>2082201</v>
      </c>
      <c r="B11" s="243" t="s">
        <v>536</v>
      </c>
      <c r="C11" s="133"/>
    </row>
    <row r="12" ht="20.1" customHeight="1" spans="1:3">
      <c r="A12" s="246">
        <v>2082202</v>
      </c>
      <c r="B12" s="243" t="s">
        <v>537</v>
      </c>
      <c r="C12" s="133"/>
    </row>
    <row r="13" ht="20.1" customHeight="1" spans="1:4">
      <c r="A13" s="245">
        <v>20823</v>
      </c>
      <c r="B13" s="244" t="s">
        <v>538</v>
      </c>
      <c r="C13" s="133"/>
      <c r="D13" s="247"/>
    </row>
    <row r="14" ht="20.1" customHeight="1" spans="1:3">
      <c r="A14" s="246">
        <v>2082302</v>
      </c>
      <c r="B14" s="243" t="s">
        <v>537</v>
      </c>
      <c r="C14" s="133"/>
    </row>
    <row r="15" ht="20.1" customHeight="1" spans="1:3">
      <c r="A15" s="243">
        <v>212</v>
      </c>
      <c r="B15" s="244" t="s">
        <v>342</v>
      </c>
      <c r="C15" s="133">
        <v>462.68</v>
      </c>
    </row>
    <row r="16" ht="20.1" customHeight="1" spans="1:3">
      <c r="A16" s="245">
        <v>21208</v>
      </c>
      <c r="B16" s="244" t="s">
        <v>539</v>
      </c>
      <c r="C16" s="133"/>
    </row>
    <row r="17" ht="20.1" customHeight="1" spans="1:3">
      <c r="A17" s="246">
        <v>2120801</v>
      </c>
      <c r="B17" s="243" t="s">
        <v>540</v>
      </c>
      <c r="C17" s="133">
        <v>2</v>
      </c>
    </row>
    <row r="18" ht="20.1" customHeight="1" spans="1:3">
      <c r="A18" s="246">
        <v>2120802</v>
      </c>
      <c r="B18" s="243" t="s">
        <v>541</v>
      </c>
      <c r="C18" s="133"/>
    </row>
    <row r="19" ht="20.1" customHeight="1" spans="1:3">
      <c r="A19" s="246">
        <v>2120803</v>
      </c>
      <c r="B19" s="243" t="s">
        <v>542</v>
      </c>
      <c r="C19" s="133"/>
    </row>
    <row r="20" ht="20.1" customHeight="1" spans="1:3">
      <c r="A20" s="246">
        <v>2120804</v>
      </c>
      <c r="B20" s="243" t="s">
        <v>543</v>
      </c>
      <c r="C20" s="133">
        <v>109.11</v>
      </c>
    </row>
    <row r="21" ht="20.1" customHeight="1" spans="1:3">
      <c r="A21" s="246">
        <v>2120805</v>
      </c>
      <c r="B21" s="243" t="s">
        <v>544</v>
      </c>
      <c r="C21" s="133"/>
    </row>
    <row r="22" ht="20.1" customHeight="1" spans="1:3">
      <c r="A22" s="246">
        <v>2120806</v>
      </c>
      <c r="B22" s="243" t="s">
        <v>545</v>
      </c>
      <c r="C22" s="133"/>
    </row>
    <row r="23" ht="20.1" customHeight="1" spans="1:3">
      <c r="A23" s="246">
        <v>2120899</v>
      </c>
      <c r="B23" s="243" t="s">
        <v>546</v>
      </c>
      <c r="C23" s="133">
        <v>351.57</v>
      </c>
    </row>
    <row r="24" ht="20.1" customHeight="1" spans="1:3">
      <c r="A24" s="245">
        <v>21210</v>
      </c>
      <c r="B24" s="244" t="s">
        <v>547</v>
      </c>
      <c r="C24" s="133"/>
    </row>
    <row r="25" ht="20.1" customHeight="1" spans="1:3">
      <c r="A25" s="246">
        <v>2121099</v>
      </c>
      <c r="B25" s="243" t="s">
        <v>548</v>
      </c>
      <c r="C25" s="133"/>
    </row>
    <row r="26" ht="20.1" customHeight="1" spans="1:3">
      <c r="A26" s="245">
        <v>21211</v>
      </c>
      <c r="B26" s="244" t="s">
        <v>549</v>
      </c>
      <c r="C26" s="133"/>
    </row>
    <row r="27" ht="20.1" customHeight="1" spans="1:3">
      <c r="A27" s="245">
        <v>21213</v>
      </c>
      <c r="B27" s="244" t="s">
        <v>550</v>
      </c>
      <c r="C27" s="133"/>
    </row>
    <row r="28" ht="20.1" customHeight="1" spans="1:3">
      <c r="A28" s="246">
        <v>2121301</v>
      </c>
      <c r="B28" s="243" t="s">
        <v>551</v>
      </c>
      <c r="C28" s="133"/>
    </row>
    <row r="29" ht="20.1" customHeight="1" spans="1:3">
      <c r="A29" s="245">
        <v>21214</v>
      </c>
      <c r="B29" s="244" t="s">
        <v>552</v>
      </c>
      <c r="C29" s="133"/>
    </row>
    <row r="30" ht="20.1" customHeight="1" spans="1:3">
      <c r="A30" s="246">
        <v>2121401</v>
      </c>
      <c r="B30" s="243" t="s">
        <v>553</v>
      </c>
      <c r="C30" s="133"/>
    </row>
    <row r="31" ht="20.1" customHeight="1" spans="1:3">
      <c r="A31" s="246">
        <v>2121499</v>
      </c>
      <c r="B31" s="243" t="s">
        <v>554</v>
      </c>
      <c r="C31" s="133"/>
    </row>
    <row r="32" ht="20.1" customHeight="1" spans="1:3">
      <c r="A32" s="243">
        <v>213</v>
      </c>
      <c r="B32" s="244" t="s">
        <v>355</v>
      </c>
      <c r="C32" s="133">
        <v>414</v>
      </c>
    </row>
    <row r="33" ht="20.1" customHeight="1" spans="1:3">
      <c r="A33" s="245">
        <v>21367</v>
      </c>
      <c r="B33" s="244" t="s">
        <v>555</v>
      </c>
      <c r="C33" s="133">
        <v>2</v>
      </c>
    </row>
    <row r="34" ht="20.1" customHeight="1" spans="1:3">
      <c r="A34" s="246">
        <v>2136701</v>
      </c>
      <c r="B34" s="243" t="s">
        <v>537</v>
      </c>
      <c r="C34" s="133">
        <v>2</v>
      </c>
    </row>
    <row r="35" ht="20.1" customHeight="1" spans="1:3">
      <c r="A35" s="246">
        <v>2136702</v>
      </c>
      <c r="B35" s="243" t="s">
        <v>556</v>
      </c>
      <c r="C35" s="133"/>
    </row>
    <row r="36" ht="20.1" customHeight="1" spans="1:3">
      <c r="A36" s="246">
        <v>2136799</v>
      </c>
      <c r="B36" s="243" t="s">
        <v>557</v>
      </c>
      <c r="C36" s="133"/>
    </row>
    <row r="37" ht="20.1" customHeight="1" spans="1:3">
      <c r="A37" s="245">
        <v>21369</v>
      </c>
      <c r="B37" s="244" t="s">
        <v>558</v>
      </c>
      <c r="C37" s="133">
        <v>412</v>
      </c>
    </row>
    <row r="38" ht="20.1" customHeight="1" spans="1:3">
      <c r="A38" s="246">
        <v>2136902</v>
      </c>
      <c r="B38" s="243" t="s">
        <v>559</v>
      </c>
      <c r="C38" s="133">
        <v>412</v>
      </c>
    </row>
    <row r="39" ht="20.1" customHeight="1" spans="1:3">
      <c r="A39" s="243">
        <v>229</v>
      </c>
      <c r="B39" s="244" t="s">
        <v>494</v>
      </c>
      <c r="C39" s="133">
        <v>120.92</v>
      </c>
    </row>
    <row r="40" ht="20.1" customHeight="1" spans="1:3">
      <c r="A40" s="245">
        <v>22904</v>
      </c>
      <c r="B40" s="244" t="s">
        <v>560</v>
      </c>
      <c r="C40" s="133">
        <v>100</v>
      </c>
    </row>
    <row r="41" ht="20.1" customHeight="1" spans="1:3">
      <c r="A41" s="246">
        <v>2290402</v>
      </c>
      <c r="B41" s="243" t="s">
        <v>561</v>
      </c>
      <c r="C41" s="133">
        <v>100</v>
      </c>
    </row>
    <row r="42" ht="20.1" customHeight="1" spans="1:3">
      <c r="A42" s="245">
        <v>22908</v>
      </c>
      <c r="B42" s="244" t="s">
        <v>562</v>
      </c>
      <c r="C42" s="133"/>
    </row>
    <row r="43" ht="20.1" customHeight="1" spans="1:3">
      <c r="A43" s="246">
        <v>2290808</v>
      </c>
      <c r="B43" s="243" t="s">
        <v>563</v>
      </c>
      <c r="C43" s="133"/>
    </row>
    <row r="44" ht="20.1" customHeight="1" spans="1:3">
      <c r="A44" s="245">
        <v>22960</v>
      </c>
      <c r="B44" s="244" t="s">
        <v>564</v>
      </c>
      <c r="C44" s="133">
        <v>20.92</v>
      </c>
    </row>
    <row r="45" ht="20.1" customHeight="1" spans="1:3">
      <c r="A45" s="246">
        <v>2296002</v>
      </c>
      <c r="B45" s="243" t="s">
        <v>565</v>
      </c>
      <c r="C45" s="133">
        <v>14.62</v>
      </c>
    </row>
    <row r="46" ht="20.1" customHeight="1" spans="1:3">
      <c r="A46" s="246">
        <v>2296003</v>
      </c>
      <c r="B46" s="243" t="s">
        <v>566</v>
      </c>
      <c r="C46" s="133">
        <v>6</v>
      </c>
    </row>
    <row r="47" ht="20.1" customHeight="1" spans="1:3">
      <c r="A47" s="246">
        <v>2296004</v>
      </c>
      <c r="B47" s="243" t="s">
        <v>567</v>
      </c>
      <c r="C47" s="133"/>
    </row>
    <row r="48" ht="20.1" customHeight="1" spans="1:3">
      <c r="A48" s="246">
        <v>2296006</v>
      </c>
      <c r="B48" s="243" t="s">
        <v>568</v>
      </c>
      <c r="C48" s="133"/>
    </row>
    <row r="49" ht="20.1" customHeight="1" spans="1:3">
      <c r="A49" s="246">
        <v>2296013</v>
      </c>
      <c r="B49" s="243" t="s">
        <v>569</v>
      </c>
      <c r="C49" s="133"/>
    </row>
    <row r="50" ht="20.1" customHeight="1" spans="1:3">
      <c r="A50" s="246">
        <v>2296099</v>
      </c>
      <c r="B50" s="243" t="s">
        <v>570</v>
      </c>
      <c r="C50" s="133"/>
    </row>
    <row r="51" ht="20.1" customHeight="1" spans="1:3">
      <c r="A51" s="243">
        <v>232</v>
      </c>
      <c r="B51" s="244" t="s">
        <v>497</v>
      </c>
      <c r="C51" s="133"/>
    </row>
    <row r="52" ht="20.1" customHeight="1" spans="1:3">
      <c r="A52" s="245">
        <v>23204</v>
      </c>
      <c r="B52" s="244" t="s">
        <v>571</v>
      </c>
      <c r="C52" s="133"/>
    </row>
    <row r="53" ht="20.1" customHeight="1" spans="1:3">
      <c r="A53" s="246">
        <v>2320411</v>
      </c>
      <c r="B53" s="243" t="s">
        <v>572</v>
      </c>
      <c r="C53" s="133"/>
    </row>
    <row r="54" ht="20.1" customHeight="1" spans="1:3">
      <c r="A54" s="246">
        <v>2320431</v>
      </c>
      <c r="B54" s="243" t="s">
        <v>573</v>
      </c>
      <c r="C54" s="133"/>
    </row>
    <row r="55" ht="20.1" customHeight="1" spans="1:3">
      <c r="A55" s="246">
        <v>2320498</v>
      </c>
      <c r="B55" s="243" t="s">
        <v>574</v>
      </c>
      <c r="C55" s="133"/>
    </row>
    <row r="56" ht="20.1" customHeight="1" spans="1:3">
      <c r="A56" s="243">
        <v>233</v>
      </c>
      <c r="B56" s="244" t="s">
        <v>500</v>
      </c>
      <c r="C56" s="133"/>
    </row>
    <row r="57" ht="20.1" customHeight="1" spans="1:3">
      <c r="A57" s="245">
        <v>23304</v>
      </c>
      <c r="B57" s="244" t="s">
        <v>575</v>
      </c>
      <c r="C57" s="133"/>
    </row>
    <row r="58" ht="20.1" customHeight="1" spans="1:3">
      <c r="A58" s="246">
        <v>2330411</v>
      </c>
      <c r="B58" s="243" t="s">
        <v>576</v>
      </c>
      <c r="C58" s="133"/>
    </row>
    <row r="59" ht="20.1" customHeight="1" spans="1:3">
      <c r="A59" s="243">
        <v>234</v>
      </c>
      <c r="B59" s="243" t="s">
        <v>577</v>
      </c>
      <c r="C59" s="133"/>
    </row>
    <row r="60" ht="20.1" customHeight="1" spans="1:3">
      <c r="A60" s="245">
        <v>23401</v>
      </c>
      <c r="B60" s="243" t="s">
        <v>578</v>
      </c>
      <c r="C60" s="133"/>
    </row>
    <row r="61" ht="20.1" customHeight="1" spans="1:3">
      <c r="A61" s="246">
        <v>2340102</v>
      </c>
      <c r="B61" s="243" t="s">
        <v>579</v>
      </c>
      <c r="C61" s="133"/>
    </row>
    <row r="62" ht="20.1" customHeight="1" spans="1:3">
      <c r="A62" s="246">
        <v>2340106</v>
      </c>
      <c r="B62" s="243" t="s">
        <v>580</v>
      </c>
      <c r="C62" s="133"/>
    </row>
    <row r="63" ht="20.1" customHeight="1" spans="1:3">
      <c r="A63" s="246">
        <v>2340108</v>
      </c>
      <c r="B63" s="243" t="s">
        <v>581</v>
      </c>
      <c r="C63" s="133"/>
    </row>
    <row r="64" ht="20.1" customHeight="1" spans="1:3">
      <c r="A64" s="246">
        <v>2340110</v>
      </c>
      <c r="B64" s="243" t="s">
        <v>582</v>
      </c>
      <c r="C64" s="133"/>
    </row>
    <row r="65" ht="20.1" customHeight="1" spans="1:3">
      <c r="A65" s="246">
        <v>2340199</v>
      </c>
      <c r="B65" s="243" t="s">
        <v>583</v>
      </c>
      <c r="C65" s="133"/>
    </row>
    <row r="66" ht="20.1" customHeight="1" spans="1:3">
      <c r="A66" s="245">
        <v>23402</v>
      </c>
      <c r="B66" s="243" t="s">
        <v>584</v>
      </c>
      <c r="C66" s="133"/>
    </row>
    <row r="67" ht="20.1" customHeight="1" spans="1:3">
      <c r="A67" s="246">
        <v>2340205</v>
      </c>
      <c r="B67" s="243" t="s">
        <v>585</v>
      </c>
      <c r="C67" s="133"/>
    </row>
    <row r="68" ht="20.1" customHeight="1" spans="1:3">
      <c r="A68" s="246">
        <v>2340299</v>
      </c>
      <c r="B68" s="243" t="s">
        <v>586</v>
      </c>
      <c r="C68" s="133"/>
    </row>
  </sheetData>
  <mergeCells count="3">
    <mergeCell ref="A1:C1"/>
    <mergeCell ref="A2:C2"/>
    <mergeCell ref="A4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C13" sqref="C13"/>
    </sheetView>
  </sheetViews>
  <sheetFormatPr defaultColWidth="12.775" defaultRowHeight="13.5"/>
  <cols>
    <col min="1" max="1" width="24.8833333333333" style="193" customWidth="1"/>
    <col min="2" max="3" width="9.66666666666667" style="194" customWidth="1"/>
    <col min="4" max="4" width="12.4416666666667" style="195" hidden="1" customWidth="1"/>
    <col min="5" max="5" width="13.1083333333333" style="196" customWidth="1"/>
    <col min="6" max="6" width="28.4416666666667" style="197" customWidth="1"/>
    <col min="7" max="7" width="10.1083333333333" style="198" customWidth="1"/>
    <col min="8" max="8" width="10.3333333333333" style="198" customWidth="1"/>
    <col min="9" max="9" width="12.4416666666667" style="198" hidden="1" customWidth="1"/>
    <col min="10" max="10" width="11.6666666666667" style="193" customWidth="1"/>
    <col min="11" max="245" width="9" style="193" customWidth="1"/>
    <col min="246" max="246" width="29.6666666666667" style="193" customWidth="1"/>
    <col min="247" max="247" width="12.775" style="193"/>
    <col min="248" max="248" width="29.775" style="193" customWidth="1"/>
    <col min="249" max="249" width="17" style="193" customWidth="1"/>
    <col min="250" max="250" width="37" style="193" customWidth="1"/>
    <col min="251" max="251" width="17.3333333333333" style="193" customWidth="1"/>
    <col min="252" max="501" width="9" style="193" customWidth="1"/>
    <col min="502" max="502" width="29.6666666666667" style="193" customWidth="1"/>
    <col min="503" max="503" width="12.775" style="193"/>
    <col min="504" max="504" width="29.775" style="193" customWidth="1"/>
    <col min="505" max="505" width="17" style="193" customWidth="1"/>
    <col min="506" max="506" width="37" style="193" customWidth="1"/>
    <col min="507" max="507" width="17.3333333333333" style="193" customWidth="1"/>
    <col min="508" max="757" width="9" style="193" customWidth="1"/>
    <col min="758" max="758" width="29.6666666666667" style="193" customWidth="1"/>
    <col min="759" max="759" width="12.775" style="193"/>
    <col min="760" max="760" width="29.775" style="193" customWidth="1"/>
    <col min="761" max="761" width="17" style="193" customWidth="1"/>
    <col min="762" max="762" width="37" style="193" customWidth="1"/>
    <col min="763" max="763" width="17.3333333333333" style="193" customWidth="1"/>
    <col min="764" max="1013" width="9" style="193" customWidth="1"/>
    <col min="1014" max="1014" width="29.6666666666667" style="193" customWidth="1"/>
    <col min="1015" max="1015" width="12.775" style="193"/>
    <col min="1016" max="1016" width="29.775" style="193" customWidth="1"/>
    <col min="1017" max="1017" width="17" style="193" customWidth="1"/>
    <col min="1018" max="1018" width="37" style="193" customWidth="1"/>
    <col min="1019" max="1019" width="17.3333333333333" style="193" customWidth="1"/>
    <col min="1020" max="1269" width="9" style="193" customWidth="1"/>
    <col min="1270" max="1270" width="29.6666666666667" style="193" customWidth="1"/>
    <col min="1271" max="1271" width="12.775" style="193"/>
    <col min="1272" max="1272" width="29.775" style="193" customWidth="1"/>
    <col min="1273" max="1273" width="17" style="193" customWidth="1"/>
    <col min="1274" max="1274" width="37" style="193" customWidth="1"/>
    <col min="1275" max="1275" width="17.3333333333333" style="193" customWidth="1"/>
    <col min="1276" max="1525" width="9" style="193" customWidth="1"/>
    <col min="1526" max="1526" width="29.6666666666667" style="193" customWidth="1"/>
    <col min="1527" max="1527" width="12.775" style="193"/>
    <col min="1528" max="1528" width="29.775" style="193" customWidth="1"/>
    <col min="1529" max="1529" width="17" style="193" customWidth="1"/>
    <col min="1530" max="1530" width="37" style="193" customWidth="1"/>
    <col min="1531" max="1531" width="17.3333333333333" style="193" customWidth="1"/>
    <col min="1532" max="1781" width="9" style="193" customWidth="1"/>
    <col min="1782" max="1782" width="29.6666666666667" style="193" customWidth="1"/>
    <col min="1783" max="1783" width="12.775" style="193"/>
    <col min="1784" max="1784" width="29.775" style="193" customWidth="1"/>
    <col min="1785" max="1785" width="17" style="193" customWidth="1"/>
    <col min="1786" max="1786" width="37" style="193" customWidth="1"/>
    <col min="1787" max="1787" width="17.3333333333333" style="193" customWidth="1"/>
    <col min="1788" max="2037" width="9" style="193" customWidth="1"/>
    <col min="2038" max="2038" width="29.6666666666667" style="193" customWidth="1"/>
    <col min="2039" max="2039" width="12.775" style="193"/>
    <col min="2040" max="2040" width="29.775" style="193" customWidth="1"/>
    <col min="2041" max="2041" width="17" style="193" customWidth="1"/>
    <col min="2042" max="2042" width="37" style="193" customWidth="1"/>
    <col min="2043" max="2043" width="17.3333333333333" style="193" customWidth="1"/>
    <col min="2044" max="2293" width="9" style="193" customWidth="1"/>
    <col min="2294" max="2294" width="29.6666666666667" style="193" customWidth="1"/>
    <col min="2295" max="2295" width="12.775" style="193"/>
    <col min="2296" max="2296" width="29.775" style="193" customWidth="1"/>
    <col min="2297" max="2297" width="17" style="193" customWidth="1"/>
    <col min="2298" max="2298" width="37" style="193" customWidth="1"/>
    <col min="2299" max="2299" width="17.3333333333333" style="193" customWidth="1"/>
    <col min="2300" max="2549" width="9" style="193" customWidth="1"/>
    <col min="2550" max="2550" width="29.6666666666667" style="193" customWidth="1"/>
    <col min="2551" max="2551" width="12.775" style="193"/>
    <col min="2552" max="2552" width="29.775" style="193" customWidth="1"/>
    <col min="2553" max="2553" width="17" style="193" customWidth="1"/>
    <col min="2554" max="2554" width="37" style="193" customWidth="1"/>
    <col min="2555" max="2555" width="17.3333333333333" style="193" customWidth="1"/>
    <col min="2556" max="2805" width="9" style="193" customWidth="1"/>
    <col min="2806" max="2806" width="29.6666666666667" style="193" customWidth="1"/>
    <col min="2807" max="2807" width="12.775" style="193"/>
    <col min="2808" max="2808" width="29.775" style="193" customWidth="1"/>
    <col min="2809" max="2809" width="17" style="193" customWidth="1"/>
    <col min="2810" max="2810" width="37" style="193" customWidth="1"/>
    <col min="2811" max="2811" width="17.3333333333333" style="193" customWidth="1"/>
    <col min="2812" max="3061" width="9" style="193" customWidth="1"/>
    <col min="3062" max="3062" width="29.6666666666667" style="193" customWidth="1"/>
    <col min="3063" max="3063" width="12.775" style="193"/>
    <col min="3064" max="3064" width="29.775" style="193" customWidth="1"/>
    <col min="3065" max="3065" width="17" style="193" customWidth="1"/>
    <col min="3066" max="3066" width="37" style="193" customWidth="1"/>
    <col min="3067" max="3067" width="17.3333333333333" style="193" customWidth="1"/>
    <col min="3068" max="3317" width="9" style="193" customWidth="1"/>
    <col min="3318" max="3318" width="29.6666666666667" style="193" customWidth="1"/>
    <col min="3319" max="3319" width="12.775" style="193"/>
    <col min="3320" max="3320" width="29.775" style="193" customWidth="1"/>
    <col min="3321" max="3321" width="17" style="193" customWidth="1"/>
    <col min="3322" max="3322" width="37" style="193" customWidth="1"/>
    <col min="3323" max="3323" width="17.3333333333333" style="193" customWidth="1"/>
    <col min="3324" max="3573" width="9" style="193" customWidth="1"/>
    <col min="3574" max="3574" width="29.6666666666667" style="193" customWidth="1"/>
    <col min="3575" max="3575" width="12.775" style="193"/>
    <col min="3576" max="3576" width="29.775" style="193" customWidth="1"/>
    <col min="3577" max="3577" width="17" style="193" customWidth="1"/>
    <col min="3578" max="3578" width="37" style="193" customWidth="1"/>
    <col min="3579" max="3579" width="17.3333333333333" style="193" customWidth="1"/>
    <col min="3580" max="3829" width="9" style="193" customWidth="1"/>
    <col min="3830" max="3830" width="29.6666666666667" style="193" customWidth="1"/>
    <col min="3831" max="3831" width="12.775" style="193"/>
    <col min="3832" max="3832" width="29.775" style="193" customWidth="1"/>
    <col min="3833" max="3833" width="17" style="193" customWidth="1"/>
    <col min="3834" max="3834" width="37" style="193" customWidth="1"/>
    <col min="3835" max="3835" width="17.3333333333333" style="193" customWidth="1"/>
    <col min="3836" max="4085" width="9" style="193" customWidth="1"/>
    <col min="4086" max="4086" width="29.6666666666667" style="193" customWidth="1"/>
    <col min="4087" max="4087" width="12.775" style="193"/>
    <col min="4088" max="4088" width="29.775" style="193" customWidth="1"/>
    <col min="4089" max="4089" width="17" style="193" customWidth="1"/>
    <col min="4090" max="4090" width="37" style="193" customWidth="1"/>
    <col min="4091" max="4091" width="17.3333333333333" style="193" customWidth="1"/>
    <col min="4092" max="4341" width="9" style="193" customWidth="1"/>
    <col min="4342" max="4342" width="29.6666666666667" style="193" customWidth="1"/>
    <col min="4343" max="4343" width="12.775" style="193"/>
    <col min="4344" max="4344" width="29.775" style="193" customWidth="1"/>
    <col min="4345" max="4345" width="17" style="193" customWidth="1"/>
    <col min="4346" max="4346" width="37" style="193" customWidth="1"/>
    <col min="4347" max="4347" width="17.3333333333333" style="193" customWidth="1"/>
    <col min="4348" max="4597" width="9" style="193" customWidth="1"/>
    <col min="4598" max="4598" width="29.6666666666667" style="193" customWidth="1"/>
    <col min="4599" max="4599" width="12.775" style="193"/>
    <col min="4600" max="4600" width="29.775" style="193" customWidth="1"/>
    <col min="4601" max="4601" width="17" style="193" customWidth="1"/>
    <col min="4602" max="4602" width="37" style="193" customWidth="1"/>
    <col min="4603" max="4603" width="17.3333333333333" style="193" customWidth="1"/>
    <col min="4604" max="4853" width="9" style="193" customWidth="1"/>
    <col min="4854" max="4854" width="29.6666666666667" style="193" customWidth="1"/>
    <col min="4855" max="4855" width="12.775" style="193"/>
    <col min="4856" max="4856" width="29.775" style="193" customWidth="1"/>
    <col min="4857" max="4857" width="17" style="193" customWidth="1"/>
    <col min="4858" max="4858" width="37" style="193" customWidth="1"/>
    <col min="4859" max="4859" width="17.3333333333333" style="193" customWidth="1"/>
    <col min="4860" max="5109" width="9" style="193" customWidth="1"/>
    <col min="5110" max="5110" width="29.6666666666667" style="193" customWidth="1"/>
    <col min="5111" max="5111" width="12.775" style="193"/>
    <col min="5112" max="5112" width="29.775" style="193" customWidth="1"/>
    <col min="5113" max="5113" width="17" style="193" customWidth="1"/>
    <col min="5114" max="5114" width="37" style="193" customWidth="1"/>
    <col min="5115" max="5115" width="17.3333333333333" style="193" customWidth="1"/>
    <col min="5116" max="5365" width="9" style="193" customWidth="1"/>
    <col min="5366" max="5366" width="29.6666666666667" style="193" customWidth="1"/>
    <col min="5367" max="5367" width="12.775" style="193"/>
    <col min="5368" max="5368" width="29.775" style="193" customWidth="1"/>
    <col min="5369" max="5369" width="17" style="193" customWidth="1"/>
    <col min="5370" max="5370" width="37" style="193" customWidth="1"/>
    <col min="5371" max="5371" width="17.3333333333333" style="193" customWidth="1"/>
    <col min="5372" max="5621" width="9" style="193" customWidth="1"/>
    <col min="5622" max="5622" width="29.6666666666667" style="193" customWidth="1"/>
    <col min="5623" max="5623" width="12.775" style="193"/>
    <col min="5624" max="5624" width="29.775" style="193" customWidth="1"/>
    <col min="5625" max="5625" width="17" style="193" customWidth="1"/>
    <col min="5626" max="5626" width="37" style="193" customWidth="1"/>
    <col min="5627" max="5627" width="17.3333333333333" style="193" customWidth="1"/>
    <col min="5628" max="5877" width="9" style="193" customWidth="1"/>
    <col min="5878" max="5878" width="29.6666666666667" style="193" customWidth="1"/>
    <col min="5879" max="5879" width="12.775" style="193"/>
    <col min="5880" max="5880" width="29.775" style="193" customWidth="1"/>
    <col min="5881" max="5881" width="17" style="193" customWidth="1"/>
    <col min="5882" max="5882" width="37" style="193" customWidth="1"/>
    <col min="5883" max="5883" width="17.3333333333333" style="193" customWidth="1"/>
    <col min="5884" max="6133" width="9" style="193" customWidth="1"/>
    <col min="6134" max="6134" width="29.6666666666667" style="193" customWidth="1"/>
    <col min="6135" max="6135" width="12.775" style="193"/>
    <col min="6136" max="6136" width="29.775" style="193" customWidth="1"/>
    <col min="6137" max="6137" width="17" style="193" customWidth="1"/>
    <col min="6138" max="6138" width="37" style="193" customWidth="1"/>
    <col min="6139" max="6139" width="17.3333333333333" style="193" customWidth="1"/>
    <col min="6140" max="6389" width="9" style="193" customWidth="1"/>
    <col min="6390" max="6390" width="29.6666666666667" style="193" customWidth="1"/>
    <col min="6391" max="6391" width="12.775" style="193"/>
    <col min="6392" max="6392" width="29.775" style="193" customWidth="1"/>
    <col min="6393" max="6393" width="17" style="193" customWidth="1"/>
    <col min="6394" max="6394" width="37" style="193" customWidth="1"/>
    <col min="6395" max="6395" width="17.3333333333333" style="193" customWidth="1"/>
    <col min="6396" max="6645" width="9" style="193" customWidth="1"/>
    <col min="6646" max="6646" width="29.6666666666667" style="193" customWidth="1"/>
    <col min="6647" max="6647" width="12.775" style="193"/>
    <col min="6648" max="6648" width="29.775" style="193" customWidth="1"/>
    <col min="6649" max="6649" width="17" style="193" customWidth="1"/>
    <col min="6650" max="6650" width="37" style="193" customWidth="1"/>
    <col min="6651" max="6651" width="17.3333333333333" style="193" customWidth="1"/>
    <col min="6652" max="6901" width="9" style="193" customWidth="1"/>
    <col min="6902" max="6902" width="29.6666666666667" style="193" customWidth="1"/>
    <col min="6903" max="6903" width="12.775" style="193"/>
    <col min="6904" max="6904" width="29.775" style="193" customWidth="1"/>
    <col min="6905" max="6905" width="17" style="193" customWidth="1"/>
    <col min="6906" max="6906" width="37" style="193" customWidth="1"/>
    <col min="6907" max="6907" width="17.3333333333333" style="193" customWidth="1"/>
    <col min="6908" max="7157" width="9" style="193" customWidth="1"/>
    <col min="7158" max="7158" width="29.6666666666667" style="193" customWidth="1"/>
    <col min="7159" max="7159" width="12.775" style="193"/>
    <col min="7160" max="7160" width="29.775" style="193" customWidth="1"/>
    <col min="7161" max="7161" width="17" style="193" customWidth="1"/>
    <col min="7162" max="7162" width="37" style="193" customWidth="1"/>
    <col min="7163" max="7163" width="17.3333333333333" style="193" customWidth="1"/>
    <col min="7164" max="7413" width="9" style="193" customWidth="1"/>
    <col min="7414" max="7414" width="29.6666666666667" style="193" customWidth="1"/>
    <col min="7415" max="7415" width="12.775" style="193"/>
    <col min="7416" max="7416" width="29.775" style="193" customWidth="1"/>
    <col min="7417" max="7417" width="17" style="193" customWidth="1"/>
    <col min="7418" max="7418" width="37" style="193" customWidth="1"/>
    <col min="7419" max="7419" width="17.3333333333333" style="193" customWidth="1"/>
    <col min="7420" max="7669" width="9" style="193" customWidth="1"/>
    <col min="7670" max="7670" width="29.6666666666667" style="193" customWidth="1"/>
    <col min="7671" max="7671" width="12.775" style="193"/>
    <col min="7672" max="7672" width="29.775" style="193" customWidth="1"/>
    <col min="7673" max="7673" width="17" style="193" customWidth="1"/>
    <col min="7674" max="7674" width="37" style="193" customWidth="1"/>
    <col min="7675" max="7675" width="17.3333333333333" style="193" customWidth="1"/>
    <col min="7676" max="7925" width="9" style="193" customWidth="1"/>
    <col min="7926" max="7926" width="29.6666666666667" style="193" customWidth="1"/>
    <col min="7927" max="7927" width="12.775" style="193"/>
    <col min="7928" max="7928" width="29.775" style="193" customWidth="1"/>
    <col min="7929" max="7929" width="17" style="193" customWidth="1"/>
    <col min="7930" max="7930" width="37" style="193" customWidth="1"/>
    <col min="7931" max="7931" width="17.3333333333333" style="193" customWidth="1"/>
    <col min="7932" max="8181" width="9" style="193" customWidth="1"/>
    <col min="8182" max="8182" width="29.6666666666667" style="193" customWidth="1"/>
    <col min="8183" max="8183" width="12.775" style="193"/>
    <col min="8184" max="8184" width="29.775" style="193" customWidth="1"/>
    <col min="8185" max="8185" width="17" style="193" customWidth="1"/>
    <col min="8186" max="8186" width="37" style="193" customWidth="1"/>
    <col min="8187" max="8187" width="17.3333333333333" style="193" customWidth="1"/>
    <col min="8188" max="8437" width="9" style="193" customWidth="1"/>
    <col min="8438" max="8438" width="29.6666666666667" style="193" customWidth="1"/>
    <col min="8439" max="8439" width="12.775" style="193"/>
    <col min="8440" max="8440" width="29.775" style="193" customWidth="1"/>
    <col min="8441" max="8441" width="17" style="193" customWidth="1"/>
    <col min="8442" max="8442" width="37" style="193" customWidth="1"/>
    <col min="8443" max="8443" width="17.3333333333333" style="193" customWidth="1"/>
    <col min="8444" max="8693" width="9" style="193" customWidth="1"/>
    <col min="8694" max="8694" width="29.6666666666667" style="193" customWidth="1"/>
    <col min="8695" max="8695" width="12.775" style="193"/>
    <col min="8696" max="8696" width="29.775" style="193" customWidth="1"/>
    <col min="8697" max="8697" width="17" style="193" customWidth="1"/>
    <col min="8698" max="8698" width="37" style="193" customWidth="1"/>
    <col min="8699" max="8699" width="17.3333333333333" style="193" customWidth="1"/>
    <col min="8700" max="8949" width="9" style="193" customWidth="1"/>
    <col min="8950" max="8950" width="29.6666666666667" style="193" customWidth="1"/>
    <col min="8951" max="8951" width="12.775" style="193"/>
    <col min="8952" max="8952" width="29.775" style="193" customWidth="1"/>
    <col min="8953" max="8953" width="17" style="193" customWidth="1"/>
    <col min="8954" max="8954" width="37" style="193" customWidth="1"/>
    <col min="8955" max="8955" width="17.3333333333333" style="193" customWidth="1"/>
    <col min="8956" max="9205" width="9" style="193" customWidth="1"/>
    <col min="9206" max="9206" width="29.6666666666667" style="193" customWidth="1"/>
    <col min="9207" max="9207" width="12.775" style="193"/>
    <col min="9208" max="9208" width="29.775" style="193" customWidth="1"/>
    <col min="9209" max="9209" width="17" style="193" customWidth="1"/>
    <col min="9210" max="9210" width="37" style="193" customWidth="1"/>
    <col min="9211" max="9211" width="17.3333333333333" style="193" customWidth="1"/>
    <col min="9212" max="9461" width="9" style="193" customWidth="1"/>
    <col min="9462" max="9462" width="29.6666666666667" style="193" customWidth="1"/>
    <col min="9463" max="9463" width="12.775" style="193"/>
    <col min="9464" max="9464" width="29.775" style="193" customWidth="1"/>
    <col min="9465" max="9465" width="17" style="193" customWidth="1"/>
    <col min="9466" max="9466" width="37" style="193" customWidth="1"/>
    <col min="9467" max="9467" width="17.3333333333333" style="193" customWidth="1"/>
    <col min="9468" max="9717" width="9" style="193" customWidth="1"/>
    <col min="9718" max="9718" width="29.6666666666667" style="193" customWidth="1"/>
    <col min="9719" max="9719" width="12.775" style="193"/>
    <col min="9720" max="9720" width="29.775" style="193" customWidth="1"/>
    <col min="9721" max="9721" width="17" style="193" customWidth="1"/>
    <col min="9722" max="9722" width="37" style="193" customWidth="1"/>
    <col min="9723" max="9723" width="17.3333333333333" style="193" customWidth="1"/>
    <col min="9724" max="9973" width="9" style="193" customWidth="1"/>
    <col min="9974" max="9974" width="29.6666666666667" style="193" customWidth="1"/>
    <col min="9975" max="9975" width="12.775" style="193"/>
    <col min="9976" max="9976" width="29.775" style="193" customWidth="1"/>
    <col min="9977" max="9977" width="17" style="193" customWidth="1"/>
    <col min="9978" max="9978" width="37" style="193" customWidth="1"/>
    <col min="9979" max="9979" width="17.3333333333333" style="193" customWidth="1"/>
    <col min="9980" max="10229" width="9" style="193" customWidth="1"/>
    <col min="10230" max="10230" width="29.6666666666667" style="193" customWidth="1"/>
    <col min="10231" max="10231" width="12.775" style="193"/>
    <col min="10232" max="10232" width="29.775" style="193" customWidth="1"/>
    <col min="10233" max="10233" width="17" style="193" customWidth="1"/>
    <col min="10234" max="10234" width="37" style="193" customWidth="1"/>
    <col min="10235" max="10235" width="17.3333333333333" style="193" customWidth="1"/>
    <col min="10236" max="10485" width="9" style="193" customWidth="1"/>
    <col min="10486" max="10486" width="29.6666666666667" style="193" customWidth="1"/>
    <col min="10487" max="10487" width="12.775" style="193"/>
    <col min="10488" max="10488" width="29.775" style="193" customWidth="1"/>
    <col min="10489" max="10489" width="17" style="193" customWidth="1"/>
    <col min="10490" max="10490" width="37" style="193" customWidth="1"/>
    <col min="10491" max="10491" width="17.3333333333333" style="193" customWidth="1"/>
    <col min="10492" max="10741" width="9" style="193" customWidth="1"/>
    <col min="10742" max="10742" width="29.6666666666667" style="193" customWidth="1"/>
    <col min="10743" max="10743" width="12.775" style="193"/>
    <col min="10744" max="10744" width="29.775" style="193" customWidth="1"/>
    <col min="10745" max="10745" width="17" style="193" customWidth="1"/>
    <col min="10746" max="10746" width="37" style="193" customWidth="1"/>
    <col min="10747" max="10747" width="17.3333333333333" style="193" customWidth="1"/>
    <col min="10748" max="10997" width="9" style="193" customWidth="1"/>
    <col min="10998" max="10998" width="29.6666666666667" style="193" customWidth="1"/>
    <col min="10999" max="10999" width="12.775" style="193"/>
    <col min="11000" max="11000" width="29.775" style="193" customWidth="1"/>
    <col min="11001" max="11001" width="17" style="193" customWidth="1"/>
    <col min="11002" max="11002" width="37" style="193" customWidth="1"/>
    <col min="11003" max="11003" width="17.3333333333333" style="193" customWidth="1"/>
    <col min="11004" max="11253" width="9" style="193" customWidth="1"/>
    <col min="11254" max="11254" width="29.6666666666667" style="193" customWidth="1"/>
    <col min="11255" max="11255" width="12.775" style="193"/>
    <col min="11256" max="11256" width="29.775" style="193" customWidth="1"/>
    <col min="11257" max="11257" width="17" style="193" customWidth="1"/>
    <col min="11258" max="11258" width="37" style="193" customWidth="1"/>
    <col min="11259" max="11259" width="17.3333333333333" style="193" customWidth="1"/>
    <col min="11260" max="11509" width="9" style="193" customWidth="1"/>
    <col min="11510" max="11510" width="29.6666666666667" style="193" customWidth="1"/>
    <col min="11511" max="11511" width="12.775" style="193"/>
    <col min="11512" max="11512" width="29.775" style="193" customWidth="1"/>
    <col min="11513" max="11513" width="17" style="193" customWidth="1"/>
    <col min="11514" max="11514" width="37" style="193" customWidth="1"/>
    <col min="11515" max="11515" width="17.3333333333333" style="193" customWidth="1"/>
    <col min="11516" max="11765" width="9" style="193" customWidth="1"/>
    <col min="11766" max="11766" width="29.6666666666667" style="193" customWidth="1"/>
    <col min="11767" max="11767" width="12.775" style="193"/>
    <col min="11768" max="11768" width="29.775" style="193" customWidth="1"/>
    <col min="11769" max="11769" width="17" style="193" customWidth="1"/>
    <col min="11770" max="11770" width="37" style="193" customWidth="1"/>
    <col min="11771" max="11771" width="17.3333333333333" style="193" customWidth="1"/>
    <col min="11772" max="12021" width="9" style="193" customWidth="1"/>
    <col min="12022" max="12022" width="29.6666666666667" style="193" customWidth="1"/>
    <col min="12023" max="12023" width="12.775" style="193"/>
    <col min="12024" max="12024" width="29.775" style="193" customWidth="1"/>
    <col min="12025" max="12025" width="17" style="193" customWidth="1"/>
    <col min="12026" max="12026" width="37" style="193" customWidth="1"/>
    <col min="12027" max="12027" width="17.3333333333333" style="193" customWidth="1"/>
    <col min="12028" max="12277" width="9" style="193" customWidth="1"/>
    <col min="12278" max="12278" width="29.6666666666667" style="193" customWidth="1"/>
    <col min="12279" max="12279" width="12.775" style="193"/>
    <col min="12280" max="12280" width="29.775" style="193" customWidth="1"/>
    <col min="12281" max="12281" width="17" style="193" customWidth="1"/>
    <col min="12282" max="12282" width="37" style="193" customWidth="1"/>
    <col min="12283" max="12283" width="17.3333333333333" style="193" customWidth="1"/>
    <col min="12284" max="12533" width="9" style="193" customWidth="1"/>
    <col min="12534" max="12534" width="29.6666666666667" style="193" customWidth="1"/>
    <col min="12535" max="12535" width="12.775" style="193"/>
    <col min="12536" max="12536" width="29.775" style="193" customWidth="1"/>
    <col min="12537" max="12537" width="17" style="193" customWidth="1"/>
    <col min="12538" max="12538" width="37" style="193" customWidth="1"/>
    <col min="12539" max="12539" width="17.3333333333333" style="193" customWidth="1"/>
    <col min="12540" max="12789" width="9" style="193" customWidth="1"/>
    <col min="12790" max="12790" width="29.6666666666667" style="193" customWidth="1"/>
    <col min="12791" max="12791" width="12.775" style="193"/>
    <col min="12792" max="12792" width="29.775" style="193" customWidth="1"/>
    <col min="12793" max="12793" width="17" style="193" customWidth="1"/>
    <col min="12794" max="12794" width="37" style="193" customWidth="1"/>
    <col min="12795" max="12795" width="17.3333333333333" style="193" customWidth="1"/>
    <col min="12796" max="13045" width="9" style="193" customWidth="1"/>
    <col min="13046" max="13046" width="29.6666666666667" style="193" customWidth="1"/>
    <col min="13047" max="13047" width="12.775" style="193"/>
    <col min="13048" max="13048" width="29.775" style="193" customWidth="1"/>
    <col min="13049" max="13049" width="17" style="193" customWidth="1"/>
    <col min="13050" max="13050" width="37" style="193" customWidth="1"/>
    <col min="13051" max="13051" width="17.3333333333333" style="193" customWidth="1"/>
    <col min="13052" max="13301" width="9" style="193" customWidth="1"/>
    <col min="13302" max="13302" width="29.6666666666667" style="193" customWidth="1"/>
    <col min="13303" max="13303" width="12.775" style="193"/>
    <col min="13304" max="13304" width="29.775" style="193" customWidth="1"/>
    <col min="13305" max="13305" width="17" style="193" customWidth="1"/>
    <col min="13306" max="13306" width="37" style="193" customWidth="1"/>
    <col min="13307" max="13307" width="17.3333333333333" style="193" customWidth="1"/>
    <col min="13308" max="13557" width="9" style="193" customWidth="1"/>
    <col min="13558" max="13558" width="29.6666666666667" style="193" customWidth="1"/>
    <col min="13559" max="13559" width="12.775" style="193"/>
    <col min="13560" max="13560" width="29.775" style="193" customWidth="1"/>
    <col min="13561" max="13561" width="17" style="193" customWidth="1"/>
    <col min="13562" max="13562" width="37" style="193" customWidth="1"/>
    <col min="13563" max="13563" width="17.3333333333333" style="193" customWidth="1"/>
    <col min="13564" max="13813" width="9" style="193" customWidth="1"/>
    <col min="13814" max="13814" width="29.6666666666667" style="193" customWidth="1"/>
    <col min="13815" max="13815" width="12.775" style="193"/>
    <col min="13816" max="13816" width="29.775" style="193" customWidth="1"/>
    <col min="13817" max="13817" width="17" style="193" customWidth="1"/>
    <col min="13818" max="13818" width="37" style="193" customWidth="1"/>
    <col min="13819" max="13819" width="17.3333333333333" style="193" customWidth="1"/>
    <col min="13820" max="14069" width="9" style="193" customWidth="1"/>
    <col min="14070" max="14070" width="29.6666666666667" style="193" customWidth="1"/>
    <col min="14071" max="14071" width="12.775" style="193"/>
    <col min="14072" max="14072" width="29.775" style="193" customWidth="1"/>
    <col min="14073" max="14073" width="17" style="193" customWidth="1"/>
    <col min="14074" max="14074" width="37" style="193" customWidth="1"/>
    <col min="14075" max="14075" width="17.3333333333333" style="193" customWidth="1"/>
    <col min="14076" max="14325" width="9" style="193" customWidth="1"/>
    <col min="14326" max="14326" width="29.6666666666667" style="193" customWidth="1"/>
    <col min="14327" max="14327" width="12.775" style="193"/>
    <col min="14328" max="14328" width="29.775" style="193" customWidth="1"/>
    <col min="14329" max="14329" width="17" style="193" customWidth="1"/>
    <col min="14330" max="14330" width="37" style="193" customWidth="1"/>
    <col min="14331" max="14331" width="17.3333333333333" style="193" customWidth="1"/>
    <col min="14332" max="14581" width="9" style="193" customWidth="1"/>
    <col min="14582" max="14582" width="29.6666666666667" style="193" customWidth="1"/>
    <col min="14583" max="14583" width="12.775" style="193"/>
    <col min="14584" max="14584" width="29.775" style="193" customWidth="1"/>
    <col min="14585" max="14585" width="17" style="193" customWidth="1"/>
    <col min="14586" max="14586" width="37" style="193" customWidth="1"/>
    <col min="14587" max="14587" width="17.3333333333333" style="193" customWidth="1"/>
    <col min="14588" max="14837" width="9" style="193" customWidth="1"/>
    <col min="14838" max="14838" width="29.6666666666667" style="193" customWidth="1"/>
    <col min="14839" max="14839" width="12.775" style="193"/>
    <col min="14840" max="14840" width="29.775" style="193" customWidth="1"/>
    <col min="14841" max="14841" width="17" style="193" customWidth="1"/>
    <col min="14842" max="14842" width="37" style="193" customWidth="1"/>
    <col min="14843" max="14843" width="17.3333333333333" style="193" customWidth="1"/>
    <col min="14844" max="15093" width="9" style="193" customWidth="1"/>
    <col min="15094" max="15094" width="29.6666666666667" style="193" customWidth="1"/>
    <col min="15095" max="15095" width="12.775" style="193"/>
    <col min="15096" max="15096" width="29.775" style="193" customWidth="1"/>
    <col min="15097" max="15097" width="17" style="193" customWidth="1"/>
    <col min="15098" max="15098" width="37" style="193" customWidth="1"/>
    <col min="15099" max="15099" width="17.3333333333333" style="193" customWidth="1"/>
    <col min="15100" max="15349" width="9" style="193" customWidth="1"/>
    <col min="15350" max="15350" width="29.6666666666667" style="193" customWidth="1"/>
    <col min="15351" max="15351" width="12.775" style="193"/>
    <col min="15352" max="15352" width="29.775" style="193" customWidth="1"/>
    <col min="15353" max="15353" width="17" style="193" customWidth="1"/>
    <col min="15354" max="15354" width="37" style="193" customWidth="1"/>
    <col min="15355" max="15355" width="17.3333333333333" style="193" customWidth="1"/>
    <col min="15356" max="15605" width="9" style="193" customWidth="1"/>
    <col min="15606" max="15606" width="29.6666666666667" style="193" customWidth="1"/>
    <col min="15607" max="15607" width="12.775" style="193"/>
    <col min="15608" max="15608" width="29.775" style="193" customWidth="1"/>
    <col min="15609" max="15609" width="17" style="193" customWidth="1"/>
    <col min="15610" max="15610" width="37" style="193" customWidth="1"/>
    <col min="15611" max="15611" width="17.3333333333333" style="193" customWidth="1"/>
    <col min="15612" max="15861" width="9" style="193" customWidth="1"/>
    <col min="15862" max="15862" width="29.6666666666667" style="193" customWidth="1"/>
    <col min="15863" max="15863" width="12.775" style="193"/>
    <col min="15864" max="15864" width="29.775" style="193" customWidth="1"/>
    <col min="15865" max="15865" width="17" style="193" customWidth="1"/>
    <col min="15866" max="15866" width="37" style="193" customWidth="1"/>
    <col min="15867" max="15867" width="17.3333333333333" style="193" customWidth="1"/>
    <col min="15868" max="16117" width="9" style="193" customWidth="1"/>
    <col min="16118" max="16118" width="29.6666666666667" style="193" customWidth="1"/>
    <col min="16119" max="16119" width="12.775" style="193"/>
    <col min="16120" max="16120" width="29.775" style="193" customWidth="1"/>
    <col min="16121" max="16121" width="17" style="193" customWidth="1"/>
    <col min="16122" max="16122" width="37" style="193" customWidth="1"/>
    <col min="16123" max="16123" width="17.3333333333333" style="193" customWidth="1"/>
    <col min="16124" max="16384" width="9" style="193" customWidth="1"/>
  </cols>
  <sheetData>
    <row r="1" ht="18.75" spans="1:9">
      <c r="A1" s="24" t="s">
        <v>587</v>
      </c>
      <c r="B1" s="24"/>
      <c r="C1" s="24"/>
      <c r="D1" s="24"/>
      <c r="E1" s="24"/>
      <c r="F1" s="24"/>
      <c r="G1" s="24"/>
      <c r="H1" s="24"/>
      <c r="I1" s="24"/>
    </row>
    <row r="2" ht="22.5" spans="1:10">
      <c r="A2" s="26" t="s">
        <v>588</v>
      </c>
      <c r="B2" s="26"/>
      <c r="C2" s="26"/>
      <c r="D2" s="26"/>
      <c r="E2" s="26"/>
      <c r="F2" s="26"/>
      <c r="G2" s="26"/>
      <c r="H2" s="26"/>
      <c r="I2" s="26"/>
      <c r="J2" s="26"/>
    </row>
    <row r="3" ht="22.5" spans="1:10">
      <c r="A3" s="199"/>
      <c r="B3" s="200"/>
      <c r="C3" s="200"/>
      <c r="D3" s="199"/>
      <c r="E3" s="199"/>
      <c r="F3" s="199"/>
      <c r="G3" s="201" t="s">
        <v>2</v>
      </c>
      <c r="H3" s="201"/>
      <c r="I3" s="201"/>
      <c r="J3" s="201"/>
    </row>
    <row r="4" s="192" customFormat="1" ht="56.25" spans="1:10">
      <c r="A4" s="202" t="s">
        <v>3</v>
      </c>
      <c r="B4" s="203" t="s">
        <v>4</v>
      </c>
      <c r="C4" s="203" t="s">
        <v>5</v>
      </c>
      <c r="D4" s="204" t="s">
        <v>6</v>
      </c>
      <c r="E4" s="204" t="s">
        <v>7</v>
      </c>
      <c r="F4" s="31" t="s">
        <v>589</v>
      </c>
      <c r="G4" s="205" t="s">
        <v>4</v>
      </c>
      <c r="H4" s="205" t="s">
        <v>5</v>
      </c>
      <c r="I4" s="204" t="s">
        <v>6</v>
      </c>
      <c r="J4" s="204" t="s">
        <v>7</v>
      </c>
    </row>
    <row r="5" s="192" customFormat="1" ht="20.1" customHeight="1" spans="1:10">
      <c r="A5" s="202" t="s">
        <v>9</v>
      </c>
      <c r="B5" s="206">
        <f>B6</f>
        <v>0</v>
      </c>
      <c r="C5" s="206"/>
      <c r="D5" s="207">
        <f>D6</f>
        <v>0</v>
      </c>
      <c r="E5" s="208" t="s">
        <v>506</v>
      </c>
      <c r="F5" s="31" t="s">
        <v>9</v>
      </c>
      <c r="G5" s="209">
        <f>B5</f>
        <v>0</v>
      </c>
      <c r="H5" s="209">
        <f>H6+H14</f>
        <v>0</v>
      </c>
      <c r="I5" s="209">
        <f>I6+I14</f>
        <v>0</v>
      </c>
      <c r="J5" s="230" t="s">
        <v>506</v>
      </c>
    </row>
    <row r="6" s="192" customFormat="1" ht="20.1" customHeight="1" spans="1:10">
      <c r="A6" s="35" t="s">
        <v>10</v>
      </c>
      <c r="B6" s="206">
        <f>B7</f>
        <v>0</v>
      </c>
      <c r="C6" s="206"/>
      <c r="D6" s="207"/>
      <c r="E6" s="208"/>
      <c r="F6" s="210" t="s">
        <v>11</v>
      </c>
      <c r="G6" s="209">
        <f>G7+G10</f>
        <v>0</v>
      </c>
      <c r="H6" s="209">
        <f>H7+H10</f>
        <v>0</v>
      </c>
      <c r="I6" s="209"/>
      <c r="J6" s="230"/>
    </row>
    <row r="7" s="192" customFormat="1" ht="20.1" customHeight="1" spans="1:10">
      <c r="A7" s="42" t="s">
        <v>590</v>
      </c>
      <c r="B7" s="38"/>
      <c r="C7" s="38"/>
      <c r="D7" s="211"/>
      <c r="E7" s="208"/>
      <c r="F7" s="42" t="s">
        <v>591</v>
      </c>
      <c r="G7" s="212"/>
      <c r="H7" s="212"/>
      <c r="I7" s="212"/>
      <c r="J7" s="230"/>
    </row>
    <row r="8" s="192" customFormat="1" ht="20.1" customHeight="1" spans="1:10">
      <c r="A8" s="42" t="s">
        <v>592</v>
      </c>
      <c r="B8" s="38"/>
      <c r="C8" s="213"/>
      <c r="D8" s="211"/>
      <c r="E8" s="208"/>
      <c r="F8" s="214" t="s">
        <v>593</v>
      </c>
      <c r="G8" s="215"/>
      <c r="H8" s="215"/>
      <c r="I8" s="212"/>
      <c r="J8" s="230"/>
    </row>
    <row r="9" s="192" customFormat="1" ht="20.1" customHeight="1" spans="1:10">
      <c r="A9" s="42" t="s">
        <v>594</v>
      </c>
      <c r="B9" s="213"/>
      <c r="C9" s="213"/>
      <c r="D9" s="211"/>
      <c r="E9" s="208"/>
      <c r="F9" s="42" t="s">
        <v>595</v>
      </c>
      <c r="G9" s="212"/>
      <c r="H9" s="212"/>
      <c r="I9" s="212"/>
      <c r="J9" s="230"/>
    </row>
    <row r="10" s="192" customFormat="1" ht="20.1" customHeight="1" spans="1:10">
      <c r="A10" s="42" t="s">
        <v>596</v>
      </c>
      <c r="B10" s="216"/>
      <c r="C10" s="216"/>
      <c r="D10" s="217">
        <v>10206</v>
      </c>
      <c r="E10" s="208"/>
      <c r="F10" s="42" t="s">
        <v>597</v>
      </c>
      <c r="G10" s="212"/>
      <c r="H10" s="212"/>
      <c r="I10" s="212"/>
      <c r="J10" s="230"/>
    </row>
    <row r="11" s="192" customFormat="1" ht="20.1" customHeight="1" spans="1:10">
      <c r="A11" s="42"/>
      <c r="B11" s="218"/>
      <c r="C11" s="218"/>
      <c r="D11" s="219"/>
      <c r="E11" s="220"/>
      <c r="F11" s="42" t="s">
        <v>598</v>
      </c>
      <c r="G11" s="215"/>
      <c r="H11" s="215"/>
      <c r="I11" s="212"/>
      <c r="J11" s="230"/>
    </row>
    <row r="12" s="192" customFormat="1" ht="20.1" customHeight="1" spans="1:10">
      <c r="A12" s="221"/>
      <c r="B12" s="218"/>
      <c r="C12" s="218"/>
      <c r="D12" s="219"/>
      <c r="E12" s="220"/>
      <c r="F12" s="222"/>
      <c r="G12" s="212"/>
      <c r="H12" s="212"/>
      <c r="I12" s="212"/>
      <c r="J12" s="230"/>
    </row>
    <row r="13" s="192" customFormat="1" ht="20.1" customHeight="1" spans="1:10">
      <c r="A13" s="221"/>
      <c r="B13" s="218"/>
      <c r="C13" s="218"/>
      <c r="D13" s="219"/>
      <c r="E13" s="220"/>
      <c r="F13" s="222"/>
      <c r="G13" s="215"/>
      <c r="H13" s="215"/>
      <c r="I13" s="212"/>
      <c r="J13" s="230"/>
    </row>
    <row r="14" s="192" customFormat="1" ht="20.1" customHeight="1" spans="1:10">
      <c r="A14" s="35" t="s">
        <v>63</v>
      </c>
      <c r="B14" s="206"/>
      <c r="C14" s="206"/>
      <c r="D14" s="207"/>
      <c r="E14" s="223"/>
      <c r="F14" s="35" t="s">
        <v>65</v>
      </c>
      <c r="G14" s="209"/>
      <c r="H14" s="209"/>
      <c r="I14" s="209"/>
      <c r="J14" s="230"/>
    </row>
    <row r="15" s="192" customFormat="1" ht="20.1" customHeight="1" spans="1:10">
      <c r="A15" s="224" t="s">
        <v>599</v>
      </c>
      <c r="B15" s="213"/>
      <c r="C15" s="213"/>
      <c r="D15" s="211"/>
      <c r="E15" s="225"/>
      <c r="F15" s="224" t="s">
        <v>600</v>
      </c>
      <c r="G15" s="212"/>
      <c r="H15" s="212"/>
      <c r="I15" s="209"/>
      <c r="J15" s="230"/>
    </row>
    <row r="16" s="192" customFormat="1" ht="20.1" customHeight="1" spans="1:10">
      <c r="A16" s="224" t="s">
        <v>68</v>
      </c>
      <c r="B16" s="213"/>
      <c r="C16" s="213"/>
      <c r="D16" s="211"/>
      <c r="E16" s="225"/>
      <c r="F16" s="224" t="s">
        <v>601</v>
      </c>
      <c r="G16" s="212"/>
      <c r="H16" s="212"/>
      <c r="I16" s="212"/>
      <c r="J16" s="230"/>
    </row>
    <row r="17" s="192" customFormat="1" ht="20.1" customHeight="1" spans="1:10">
      <c r="A17" s="226"/>
      <c r="B17" s="227"/>
      <c r="C17" s="227"/>
      <c r="D17" s="228"/>
      <c r="E17" s="225"/>
      <c r="F17" s="224" t="s">
        <v>602</v>
      </c>
      <c r="G17" s="212"/>
      <c r="H17" s="212"/>
      <c r="I17" s="212"/>
      <c r="J17" s="222"/>
    </row>
    <row r="18" ht="54" customHeight="1" spans="1:10">
      <c r="A18" s="229" t="s">
        <v>603</v>
      </c>
      <c r="B18" s="229"/>
      <c r="C18" s="229"/>
      <c r="D18" s="229"/>
      <c r="E18" s="229"/>
      <c r="F18" s="229"/>
      <c r="G18" s="229"/>
      <c r="H18" s="229"/>
      <c r="I18" s="229"/>
      <c r="J18" s="229"/>
    </row>
  </sheetData>
  <mergeCells count="4">
    <mergeCell ref="A1:F1"/>
    <mergeCell ref="A2:J2"/>
    <mergeCell ref="G3:J3"/>
    <mergeCell ref="A18:J18"/>
  </mergeCells>
  <pageMargins left="0.7" right="0.7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C13" sqref="C13"/>
    </sheetView>
  </sheetViews>
  <sheetFormatPr defaultColWidth="9" defaultRowHeight="13.5" outlineLevelCol="7"/>
  <cols>
    <col min="1" max="1" width="34.1083333333333" customWidth="1"/>
    <col min="2" max="2" width="12.6666666666667" customWidth="1"/>
    <col min="3" max="3" width="13.1083333333333" customWidth="1"/>
    <col min="4" max="4" width="15.775" customWidth="1"/>
    <col min="5" max="5" width="33.8833333333333" customWidth="1"/>
    <col min="6" max="6" width="13.1083333333333" customWidth="1"/>
    <col min="7" max="7" width="12.6666666666667" customWidth="1"/>
    <col min="8" max="8" width="15.775" customWidth="1"/>
  </cols>
  <sheetData>
    <row r="1" ht="18.75" spans="1:7">
      <c r="A1" s="170" t="s">
        <v>604</v>
      </c>
      <c r="B1" s="170"/>
      <c r="C1" s="170"/>
      <c r="D1" s="170"/>
      <c r="E1" s="170"/>
      <c r="F1" s="170"/>
      <c r="G1" s="170"/>
    </row>
    <row r="2" ht="22.5" spans="1:8">
      <c r="A2" s="171" t="s">
        <v>605</v>
      </c>
      <c r="B2" s="171"/>
      <c r="C2" s="171"/>
      <c r="D2" s="171"/>
      <c r="E2" s="171"/>
      <c r="F2" s="171"/>
      <c r="G2" s="171"/>
      <c r="H2" s="171"/>
    </row>
    <row r="3" ht="18.75" spans="1:8">
      <c r="A3" s="172"/>
      <c r="B3" s="173"/>
      <c r="C3" s="173"/>
      <c r="D3" s="173"/>
      <c r="E3" s="6"/>
      <c r="H3" s="174" t="s">
        <v>2</v>
      </c>
    </row>
    <row r="4" ht="37.5" spans="1:8">
      <c r="A4" s="175" t="s">
        <v>3</v>
      </c>
      <c r="B4" s="175" t="s">
        <v>5</v>
      </c>
      <c r="C4" s="175" t="s">
        <v>606</v>
      </c>
      <c r="D4" s="176" t="s">
        <v>607</v>
      </c>
      <c r="E4" s="175" t="s">
        <v>589</v>
      </c>
      <c r="F4" s="175" t="s">
        <v>5</v>
      </c>
      <c r="G4" s="175" t="s">
        <v>606</v>
      </c>
      <c r="H4" s="176" t="s">
        <v>607</v>
      </c>
    </row>
    <row r="5" ht="20.1" customHeight="1" spans="1:8">
      <c r="A5" s="177" t="s">
        <v>9</v>
      </c>
      <c r="B5" s="178">
        <f>+B6+B16</f>
        <v>0</v>
      </c>
      <c r="C5" s="178"/>
      <c r="D5" s="179" t="s">
        <v>608</v>
      </c>
      <c r="E5" s="177" t="s">
        <v>9</v>
      </c>
      <c r="F5" s="178"/>
      <c r="G5" s="178"/>
      <c r="H5" s="179"/>
    </row>
    <row r="6" ht="20.1" customHeight="1" spans="1:8">
      <c r="A6" s="180" t="s">
        <v>10</v>
      </c>
      <c r="B6" s="178"/>
      <c r="C6" s="178"/>
      <c r="D6" s="181"/>
      <c r="E6" s="180" t="s">
        <v>11</v>
      </c>
      <c r="F6" s="178"/>
      <c r="G6" s="178"/>
      <c r="H6" s="181"/>
    </row>
    <row r="7" ht="20.1" customHeight="1" spans="1:8">
      <c r="A7" s="182" t="s">
        <v>609</v>
      </c>
      <c r="B7" s="183"/>
      <c r="C7" s="183"/>
      <c r="D7" s="181"/>
      <c r="E7" s="182" t="s">
        <v>610</v>
      </c>
      <c r="F7" s="183"/>
      <c r="G7" s="183"/>
      <c r="H7" s="181"/>
    </row>
    <row r="8" ht="20.1" customHeight="1" spans="1:8">
      <c r="A8" s="184" t="s">
        <v>611</v>
      </c>
      <c r="B8" s="183"/>
      <c r="C8" s="183"/>
      <c r="D8" s="181"/>
      <c r="E8" s="184" t="s">
        <v>611</v>
      </c>
      <c r="F8" s="183"/>
      <c r="G8" s="183"/>
      <c r="H8" s="181"/>
    </row>
    <row r="9" ht="20.1" customHeight="1" spans="1:8">
      <c r="A9" s="184" t="s">
        <v>612</v>
      </c>
      <c r="B9" s="183"/>
      <c r="C9" s="183"/>
      <c r="D9" s="181"/>
      <c r="E9" s="184" t="s">
        <v>612</v>
      </c>
      <c r="F9" s="183"/>
      <c r="G9" s="183"/>
      <c r="H9" s="181"/>
    </row>
    <row r="10" ht="20.1" customHeight="1" spans="1:8">
      <c r="A10" s="184" t="s">
        <v>613</v>
      </c>
      <c r="B10" s="183"/>
      <c r="C10" s="183"/>
      <c r="D10" s="181"/>
      <c r="E10" s="184" t="s">
        <v>613</v>
      </c>
      <c r="F10" s="183"/>
      <c r="G10" s="183"/>
      <c r="H10" s="181"/>
    </row>
    <row r="11" ht="20.1" customHeight="1" spans="1:8">
      <c r="A11" s="182" t="s">
        <v>614</v>
      </c>
      <c r="B11" s="183"/>
      <c r="C11" s="183"/>
      <c r="D11" s="181"/>
      <c r="E11" s="182" t="s">
        <v>615</v>
      </c>
      <c r="F11" s="183"/>
      <c r="G11" s="183"/>
      <c r="H11" s="181"/>
    </row>
    <row r="12" ht="20.1" customHeight="1" spans="1:8">
      <c r="A12" s="15" t="s">
        <v>616</v>
      </c>
      <c r="B12" s="183"/>
      <c r="C12" s="183"/>
      <c r="D12" s="181"/>
      <c r="E12" s="15" t="s">
        <v>616</v>
      </c>
      <c r="F12" s="183"/>
      <c r="G12" s="183"/>
      <c r="H12" s="181"/>
    </row>
    <row r="13" ht="20.1" customHeight="1" spans="1:8">
      <c r="A13" s="184" t="s">
        <v>617</v>
      </c>
      <c r="B13" s="183"/>
      <c r="C13" s="183"/>
      <c r="D13" s="181"/>
      <c r="E13" s="184" t="s">
        <v>617</v>
      </c>
      <c r="F13" s="183"/>
      <c r="G13" s="183"/>
      <c r="H13" s="181"/>
    </row>
    <row r="14" ht="20.1" customHeight="1" spans="1:8">
      <c r="A14" s="182" t="s">
        <v>618</v>
      </c>
      <c r="B14" s="183"/>
      <c r="C14" s="183"/>
      <c r="D14" s="181"/>
      <c r="E14" s="182" t="s">
        <v>619</v>
      </c>
      <c r="F14" s="183"/>
      <c r="G14" s="183"/>
      <c r="H14" s="181"/>
    </row>
    <row r="15" ht="20.1" customHeight="1" spans="1:8">
      <c r="A15" s="182" t="s">
        <v>620</v>
      </c>
      <c r="B15" s="183"/>
      <c r="C15" s="183"/>
      <c r="D15" s="181"/>
      <c r="E15" s="182" t="s">
        <v>621</v>
      </c>
      <c r="F15" s="183"/>
      <c r="G15" s="183"/>
      <c r="H15" s="181"/>
    </row>
    <row r="16" ht="20.1" customHeight="1" spans="1:8">
      <c r="A16" s="185" t="s">
        <v>622</v>
      </c>
      <c r="B16" s="178"/>
      <c r="C16" s="186"/>
      <c r="D16" s="186"/>
      <c r="E16" s="187" t="s">
        <v>623</v>
      </c>
      <c r="F16" s="178"/>
      <c r="G16" s="188"/>
      <c r="H16" s="181"/>
    </row>
    <row r="17" ht="20.1" customHeight="1" spans="1:8">
      <c r="A17" s="116"/>
      <c r="B17" s="116"/>
      <c r="C17" s="178"/>
      <c r="D17" s="181" t="s">
        <v>506</v>
      </c>
      <c r="E17" s="187" t="s">
        <v>624</v>
      </c>
      <c r="F17" s="178"/>
      <c r="G17" s="178"/>
      <c r="H17" s="181"/>
    </row>
    <row r="18" ht="21" customHeight="1" spans="1:8">
      <c r="A18" s="93" t="s">
        <v>625</v>
      </c>
      <c r="B18" s="93"/>
      <c r="C18" s="93"/>
      <c r="D18" s="93"/>
      <c r="E18" s="93"/>
      <c r="F18" s="189"/>
      <c r="G18" s="189"/>
      <c r="H18" s="190"/>
    </row>
    <row r="19" ht="14.25" spans="1:4">
      <c r="A19" s="1"/>
      <c r="D19" s="191"/>
    </row>
    <row r="20" ht="14.25" spans="1:1">
      <c r="A20" s="1"/>
    </row>
    <row r="21" ht="14.25" spans="1:1">
      <c r="A21" s="1"/>
    </row>
    <row r="22" ht="14.25" spans="1:1">
      <c r="A22" s="1"/>
    </row>
    <row r="23" ht="14.25" spans="1:1">
      <c r="A23" s="1"/>
    </row>
    <row r="24" ht="14.25" spans="1:1">
      <c r="A24" s="1"/>
    </row>
    <row r="25" ht="14.25" spans="1:1">
      <c r="A25" s="1"/>
    </row>
    <row r="26" ht="14.25" spans="1:1">
      <c r="A26" s="1"/>
    </row>
    <row r="27" ht="14.25" spans="1:1">
      <c r="A27" s="1"/>
    </row>
    <row r="28" ht="14.25" spans="1:1">
      <c r="A28" s="1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workbookViewId="0">
      <selection activeCell="C13" sqref="C13"/>
    </sheetView>
  </sheetViews>
  <sheetFormatPr defaultColWidth="9" defaultRowHeight="13.5" outlineLevelCol="5"/>
  <cols>
    <col min="1" max="1" width="31" style="134" customWidth="1"/>
    <col min="2" max="2" width="12.4416666666667" style="135" customWidth="1"/>
    <col min="3" max="3" width="10.4416666666667" style="136" customWidth="1"/>
    <col min="4" max="4" width="31.4416666666667" style="134" customWidth="1"/>
    <col min="5" max="5" width="12" style="135" customWidth="1"/>
    <col min="6" max="6" width="10.3333333333333" style="136" customWidth="1"/>
    <col min="7" max="16384" width="9" style="134"/>
  </cols>
  <sheetData>
    <row r="1" ht="18" customHeight="1" spans="1:6">
      <c r="A1" s="2" t="s">
        <v>626</v>
      </c>
      <c r="B1" s="2"/>
      <c r="C1" s="2"/>
      <c r="D1" s="2"/>
      <c r="E1" s="2"/>
      <c r="F1" s="2"/>
    </row>
    <row r="2" ht="22.5" spans="1:6">
      <c r="A2" s="4" t="s">
        <v>627</v>
      </c>
      <c r="B2" s="4"/>
      <c r="C2" s="4"/>
      <c r="D2" s="4"/>
      <c r="E2" s="4"/>
      <c r="F2" s="4"/>
    </row>
    <row r="3" ht="22.5" spans="1:6">
      <c r="A3" s="137"/>
      <c r="B3" s="138"/>
      <c r="C3" s="139"/>
      <c r="D3" s="137"/>
      <c r="E3" s="140" t="s">
        <v>2</v>
      </c>
      <c r="F3" s="140"/>
    </row>
    <row r="4" ht="56.25" spans="1:6">
      <c r="A4" s="141" t="s">
        <v>3</v>
      </c>
      <c r="B4" s="129" t="s">
        <v>4</v>
      </c>
      <c r="C4" s="142" t="s">
        <v>607</v>
      </c>
      <c r="D4" s="141" t="s">
        <v>8</v>
      </c>
      <c r="E4" s="129" t="s">
        <v>4</v>
      </c>
      <c r="F4" s="142" t="s">
        <v>607</v>
      </c>
    </row>
    <row r="5" ht="18.75" spans="1:6">
      <c r="A5" s="141" t="s">
        <v>9</v>
      </c>
      <c r="B5" s="143">
        <f>B6+B33</f>
        <v>1448.71</v>
      </c>
      <c r="C5" s="142">
        <v>0.0365</v>
      </c>
      <c r="D5" s="141" t="s">
        <v>9</v>
      </c>
      <c r="E5" s="143">
        <f>E6+E33</f>
        <v>1448.71</v>
      </c>
      <c r="F5" s="142">
        <v>0.0365</v>
      </c>
    </row>
    <row r="6" ht="21.9" customHeight="1" spans="1:6">
      <c r="A6" s="144" t="s">
        <v>10</v>
      </c>
      <c r="B6" s="143">
        <f>B7+B24</f>
        <v>0</v>
      </c>
      <c r="C6" s="145"/>
      <c r="D6" s="144" t="s">
        <v>11</v>
      </c>
      <c r="E6" s="143">
        <f>SUM(E7:E31)</f>
        <v>1448.71</v>
      </c>
      <c r="F6" s="146"/>
    </row>
    <row r="7" ht="21.9" customHeight="1" spans="1:6">
      <c r="A7" s="147" t="s">
        <v>12</v>
      </c>
      <c r="B7" s="148"/>
      <c r="C7" s="149"/>
      <c r="D7" s="91" t="s">
        <v>13</v>
      </c>
      <c r="E7" s="150">
        <v>528.44</v>
      </c>
      <c r="F7" s="151">
        <v>1.73</v>
      </c>
    </row>
    <row r="8" ht="21.9" customHeight="1" spans="1:6">
      <c r="A8" s="147" t="s">
        <v>14</v>
      </c>
      <c r="B8" s="148"/>
      <c r="C8" s="149"/>
      <c r="D8" s="91" t="s">
        <v>15</v>
      </c>
      <c r="E8" s="150"/>
      <c r="F8" s="151"/>
    </row>
    <row r="9" ht="21.9" customHeight="1" spans="1:6">
      <c r="A9" s="147" t="s">
        <v>16</v>
      </c>
      <c r="B9" s="148"/>
      <c r="C9" s="149"/>
      <c r="D9" s="91" t="s">
        <v>17</v>
      </c>
      <c r="E9" s="150"/>
      <c r="F9" s="151"/>
    </row>
    <row r="10" ht="21.9" customHeight="1" spans="1:6">
      <c r="A10" s="147" t="s">
        <v>18</v>
      </c>
      <c r="B10" s="148"/>
      <c r="C10" s="149"/>
      <c r="D10" s="91" t="s">
        <v>19</v>
      </c>
      <c r="E10" s="150"/>
      <c r="F10" s="151"/>
    </row>
    <row r="11" ht="21.9" customHeight="1" spans="1:6">
      <c r="A11" s="147" t="s">
        <v>20</v>
      </c>
      <c r="B11" s="148"/>
      <c r="C11" s="149"/>
      <c r="D11" s="91" t="s">
        <v>21</v>
      </c>
      <c r="E11" s="150"/>
      <c r="F11" s="151"/>
    </row>
    <row r="12" ht="21.9" customHeight="1" spans="1:6">
      <c r="A12" s="147" t="s">
        <v>22</v>
      </c>
      <c r="B12" s="148"/>
      <c r="C12" s="149"/>
      <c r="D12" s="91" t="s">
        <v>23</v>
      </c>
      <c r="E12" s="150"/>
      <c r="F12" s="151"/>
    </row>
    <row r="13" ht="21.9" customHeight="1" spans="1:6">
      <c r="A13" s="147" t="s">
        <v>24</v>
      </c>
      <c r="B13" s="148"/>
      <c r="C13" s="149"/>
      <c r="D13" s="91" t="s">
        <v>25</v>
      </c>
      <c r="E13" s="150">
        <v>30.74</v>
      </c>
      <c r="F13" s="151">
        <v>2.77</v>
      </c>
    </row>
    <row r="14" ht="21.9" customHeight="1" spans="1:6">
      <c r="A14" s="147" t="s">
        <v>26</v>
      </c>
      <c r="B14" s="148"/>
      <c r="C14" s="149"/>
      <c r="D14" s="91" t="s">
        <v>27</v>
      </c>
      <c r="E14" s="150">
        <v>249.55</v>
      </c>
      <c r="F14" s="151">
        <v>9.28</v>
      </c>
    </row>
    <row r="15" ht="21.9" customHeight="1" spans="1:6">
      <c r="A15" s="147" t="s">
        <v>28</v>
      </c>
      <c r="B15" s="148"/>
      <c r="C15" s="149"/>
      <c r="D15" s="91" t="s">
        <v>29</v>
      </c>
      <c r="E15" s="150">
        <v>73.66</v>
      </c>
      <c r="F15" s="151">
        <v>4.66</v>
      </c>
    </row>
    <row r="16" ht="21.9" customHeight="1" spans="1:6">
      <c r="A16" s="147" t="s">
        <v>30</v>
      </c>
      <c r="B16" s="148"/>
      <c r="C16" s="149"/>
      <c r="D16" s="91" t="s">
        <v>31</v>
      </c>
      <c r="E16" s="150"/>
      <c r="F16" s="151"/>
    </row>
    <row r="17" ht="21.9" customHeight="1" spans="1:6">
      <c r="A17" s="147" t="s">
        <v>32</v>
      </c>
      <c r="B17" s="148"/>
      <c r="C17" s="149"/>
      <c r="D17" s="91" t="s">
        <v>33</v>
      </c>
      <c r="E17" s="150">
        <v>86.25</v>
      </c>
      <c r="F17" s="151">
        <v>7</v>
      </c>
    </row>
    <row r="18" ht="21.9" customHeight="1" spans="1:6">
      <c r="A18" s="147" t="s">
        <v>34</v>
      </c>
      <c r="B18" s="148"/>
      <c r="C18" s="149"/>
      <c r="D18" s="91" t="s">
        <v>35</v>
      </c>
      <c r="E18" s="150">
        <v>418.39</v>
      </c>
      <c r="F18" s="151">
        <v>2.97</v>
      </c>
    </row>
    <row r="19" ht="21.9" customHeight="1" spans="1:6">
      <c r="A19" s="147" t="s">
        <v>36</v>
      </c>
      <c r="B19" s="148"/>
      <c r="C19" s="149"/>
      <c r="D19" s="91" t="s">
        <v>37</v>
      </c>
      <c r="E19" s="150"/>
      <c r="F19" s="151"/>
    </row>
    <row r="20" ht="21.9" customHeight="1" spans="1:6">
      <c r="A20" s="147" t="s">
        <v>38</v>
      </c>
      <c r="B20" s="148"/>
      <c r="C20" s="149"/>
      <c r="D20" s="91" t="s">
        <v>39</v>
      </c>
      <c r="E20" s="150"/>
      <c r="F20" s="151"/>
    </row>
    <row r="21" ht="21.9" customHeight="1" spans="1:6">
      <c r="A21" s="147" t="s">
        <v>40</v>
      </c>
      <c r="B21" s="148"/>
      <c r="C21" s="149"/>
      <c r="D21" s="91" t="s">
        <v>41</v>
      </c>
      <c r="E21" s="150"/>
      <c r="F21" s="151"/>
    </row>
    <row r="22" ht="21.9" customHeight="1" spans="1:6">
      <c r="A22" s="147" t="s">
        <v>42</v>
      </c>
      <c r="B22" s="148"/>
      <c r="C22" s="149"/>
      <c r="D22" s="91" t="s">
        <v>43</v>
      </c>
      <c r="E22" s="150"/>
      <c r="F22" s="151"/>
    </row>
    <row r="23" ht="21.9" customHeight="1" spans="1:6">
      <c r="A23" s="147" t="s">
        <v>44</v>
      </c>
      <c r="B23" s="148"/>
      <c r="C23" s="149"/>
      <c r="D23" s="117" t="s">
        <v>45</v>
      </c>
      <c r="E23" s="152"/>
      <c r="F23" s="151"/>
    </row>
    <row r="24" ht="21.9" customHeight="1" spans="1:6">
      <c r="A24" s="153" t="s">
        <v>46</v>
      </c>
      <c r="B24" s="148">
        <f>SUM(B25:B32)</f>
        <v>0</v>
      </c>
      <c r="C24" s="146"/>
      <c r="D24" s="91" t="s">
        <v>47</v>
      </c>
      <c r="E24" s="150"/>
      <c r="F24" s="151"/>
    </row>
    <row r="25" ht="21.9" customHeight="1" spans="1:6">
      <c r="A25" s="147" t="s">
        <v>48</v>
      </c>
      <c r="B25" s="148"/>
      <c r="C25" s="146"/>
      <c r="D25" s="91" t="s">
        <v>49</v>
      </c>
      <c r="E25" s="150">
        <v>46.68</v>
      </c>
      <c r="F25" s="151">
        <v>4.22</v>
      </c>
    </row>
    <row r="26" ht="21.9" customHeight="1" spans="1:6">
      <c r="A26" s="147" t="s">
        <v>50</v>
      </c>
      <c r="B26" s="148"/>
      <c r="C26" s="146"/>
      <c r="D26" s="91" t="s">
        <v>51</v>
      </c>
      <c r="E26" s="150"/>
      <c r="F26" s="151"/>
    </row>
    <row r="27" ht="21.9" customHeight="1" spans="1:6">
      <c r="A27" s="147" t="s">
        <v>52</v>
      </c>
      <c r="B27" s="148"/>
      <c r="C27" s="146"/>
      <c r="D27" s="91" t="s">
        <v>53</v>
      </c>
      <c r="E27" s="150"/>
      <c r="F27" s="151"/>
    </row>
    <row r="28" ht="21.9" customHeight="1" spans="1:6">
      <c r="A28" s="147" t="s">
        <v>54</v>
      </c>
      <c r="B28" s="148"/>
      <c r="C28" s="146"/>
      <c r="D28" s="91" t="s">
        <v>55</v>
      </c>
      <c r="E28" s="150">
        <v>15</v>
      </c>
      <c r="F28" s="151"/>
    </row>
    <row r="29" ht="21.9" customHeight="1" spans="1:6">
      <c r="A29" s="147" t="s">
        <v>56</v>
      </c>
      <c r="B29" s="148"/>
      <c r="C29" s="146"/>
      <c r="D29" s="91" t="s">
        <v>57</v>
      </c>
      <c r="E29" s="150"/>
      <c r="F29" s="151"/>
    </row>
    <row r="30" ht="21.9" customHeight="1" spans="1:6">
      <c r="A30" s="147" t="s">
        <v>58</v>
      </c>
      <c r="B30" s="148"/>
      <c r="C30" s="146"/>
      <c r="D30" s="91" t="s">
        <v>59</v>
      </c>
      <c r="E30" s="150"/>
      <c r="F30" s="151"/>
    </row>
    <row r="31" ht="21.9" customHeight="1" spans="1:6">
      <c r="A31" s="147" t="s">
        <v>60</v>
      </c>
      <c r="B31" s="148"/>
      <c r="C31" s="146"/>
      <c r="D31" s="91" t="s">
        <v>61</v>
      </c>
      <c r="E31" s="150"/>
      <c r="F31" s="151"/>
    </row>
    <row r="32" ht="21.9" customHeight="1" spans="1:6">
      <c r="A32" s="147" t="s">
        <v>62</v>
      </c>
      <c r="B32" s="148"/>
      <c r="C32" s="146"/>
      <c r="D32" s="91"/>
      <c r="E32" s="150"/>
      <c r="F32" s="151"/>
    </row>
    <row r="33" ht="21.9" customHeight="1" spans="1:6">
      <c r="A33" s="144" t="s">
        <v>63</v>
      </c>
      <c r="B33" s="143">
        <f>B34+B35+B38+B39+B42</f>
        <v>1448.71</v>
      </c>
      <c r="C33" s="154">
        <v>0.0365</v>
      </c>
      <c r="D33" s="144" t="s">
        <v>65</v>
      </c>
      <c r="E33" s="143">
        <f>E34+E35+E36</f>
        <v>0</v>
      </c>
      <c r="F33" s="155"/>
    </row>
    <row r="34" ht="21.9" customHeight="1" spans="1:6">
      <c r="A34" s="91" t="s">
        <v>66</v>
      </c>
      <c r="B34" s="148">
        <v>1448.71</v>
      </c>
      <c r="C34" s="154">
        <v>0.0365</v>
      </c>
      <c r="D34" s="91" t="s">
        <v>67</v>
      </c>
      <c r="E34" s="150"/>
      <c r="F34" s="156"/>
    </row>
    <row r="35" ht="21.9" customHeight="1" spans="1:6">
      <c r="A35" s="91" t="s">
        <v>628</v>
      </c>
      <c r="B35" s="148"/>
      <c r="C35" s="154"/>
      <c r="D35" s="91" t="s">
        <v>629</v>
      </c>
      <c r="E35" s="150"/>
      <c r="F35" s="156"/>
    </row>
    <row r="36" ht="21.9" customHeight="1" spans="1:6">
      <c r="A36" s="91" t="s">
        <v>630</v>
      </c>
      <c r="B36" s="148"/>
      <c r="C36" s="154"/>
      <c r="D36" s="157" t="s">
        <v>631</v>
      </c>
      <c r="E36" s="150"/>
      <c r="F36" s="158"/>
    </row>
    <row r="37" ht="21.9" customHeight="1" spans="1:6">
      <c r="A37" s="91" t="s">
        <v>632</v>
      </c>
      <c r="B37" s="148"/>
      <c r="C37" s="154"/>
      <c r="D37" s="159" t="s">
        <v>633</v>
      </c>
      <c r="E37" s="152"/>
      <c r="F37" s="158"/>
    </row>
    <row r="38" ht="21.9" customHeight="1" spans="1:6">
      <c r="A38" s="91" t="s">
        <v>634</v>
      </c>
      <c r="B38" s="148"/>
      <c r="C38" s="154"/>
      <c r="D38" s="91" t="s">
        <v>635</v>
      </c>
      <c r="E38" s="160"/>
      <c r="F38" s="158"/>
    </row>
    <row r="39" ht="21.9" customHeight="1" spans="1:6">
      <c r="A39" s="161" t="s">
        <v>636</v>
      </c>
      <c r="B39" s="148"/>
      <c r="C39" s="154"/>
      <c r="D39" s="91" t="s">
        <v>637</v>
      </c>
      <c r="E39" s="160"/>
      <c r="F39" s="158"/>
    </row>
    <row r="40" ht="21.9" customHeight="1" spans="1:6">
      <c r="A40" s="162" t="s">
        <v>638</v>
      </c>
      <c r="B40" s="148"/>
      <c r="C40" s="163"/>
      <c r="D40" s="91"/>
      <c r="E40" s="152"/>
      <c r="F40" s="158"/>
    </row>
    <row r="41" ht="21.9" customHeight="1" spans="1:6">
      <c r="A41" s="91" t="s">
        <v>639</v>
      </c>
      <c r="B41" s="148"/>
      <c r="C41" s="163"/>
      <c r="D41" s="164" t="s">
        <v>622</v>
      </c>
      <c r="E41" s="150"/>
      <c r="F41" s="158"/>
    </row>
    <row r="42" ht="21.9" customHeight="1" spans="1:6">
      <c r="A42" s="91" t="s">
        <v>640</v>
      </c>
      <c r="B42" s="148"/>
      <c r="C42" s="165"/>
      <c r="D42" s="166"/>
      <c r="E42" s="167"/>
      <c r="F42" s="168"/>
    </row>
    <row r="43" ht="61.5" customHeight="1" spans="1:6">
      <c r="A43" s="169" t="s">
        <v>641</v>
      </c>
      <c r="B43" s="169"/>
      <c r="C43" s="169"/>
      <c r="D43" s="169"/>
      <c r="E43" s="169"/>
      <c r="F43" s="169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workbookViewId="0">
      <selection activeCell="C13" sqref="C13"/>
    </sheetView>
  </sheetViews>
  <sheetFormatPr defaultColWidth="21.4416666666667" defaultRowHeight="14.25" outlineLevelCol="2"/>
  <cols>
    <col min="1" max="1" width="56.6666666666667" style="123" customWidth="1"/>
    <col min="2" max="2" width="20.4416666666667" style="124" customWidth="1"/>
    <col min="3" max="16384" width="21.4416666666667" style="123"/>
  </cols>
  <sheetData>
    <row r="1" ht="18.75" spans="1:2">
      <c r="A1" s="2" t="s">
        <v>642</v>
      </c>
      <c r="B1" s="2"/>
    </row>
    <row r="2" s="122" customFormat="1" ht="22.5" spans="1:3">
      <c r="A2" s="4" t="s">
        <v>643</v>
      </c>
      <c r="B2" s="4"/>
      <c r="C2" s="125"/>
    </row>
    <row r="3" ht="27" customHeight="1" spans="1:3">
      <c r="A3" s="126" t="s">
        <v>2</v>
      </c>
      <c r="B3" s="126"/>
      <c r="C3" s="127"/>
    </row>
    <row r="4" ht="24" customHeight="1" spans="1:3">
      <c r="A4" s="128" t="s">
        <v>73</v>
      </c>
      <c r="B4" s="129" t="s">
        <v>644</v>
      </c>
      <c r="C4" s="130"/>
    </row>
    <row r="5" ht="21.9" customHeight="1" spans="1:3">
      <c r="A5" s="131" t="s">
        <v>11</v>
      </c>
      <c r="B5" s="132">
        <f>B6+B98+B101+B113+B131+B143+B163+B229+B264+B284+B295+B336+B349+B358+B364+B375+B382+B385+B397+B398+B401+B404</f>
        <v>1448.71</v>
      </c>
      <c r="C5" s="130"/>
    </row>
    <row r="6" ht="21.9" customHeight="1" spans="1:2">
      <c r="A6" s="59" t="s">
        <v>645</v>
      </c>
      <c r="B6" s="133">
        <v>528.44</v>
      </c>
    </row>
    <row r="7" ht="21.9" customHeight="1" spans="1:2">
      <c r="A7" s="62" t="s">
        <v>646</v>
      </c>
      <c r="B7" s="133"/>
    </row>
    <row r="8" ht="21.9" customHeight="1" spans="1:2">
      <c r="A8" s="64" t="s">
        <v>647</v>
      </c>
      <c r="B8" s="133"/>
    </row>
    <row r="9" ht="21.9" customHeight="1" spans="1:2">
      <c r="A9" s="64" t="s">
        <v>648</v>
      </c>
      <c r="B9" s="133"/>
    </row>
    <row r="10" ht="21.9" customHeight="1" spans="1:2">
      <c r="A10" s="64" t="s">
        <v>649</v>
      </c>
      <c r="B10" s="133"/>
    </row>
    <row r="11" ht="21.9" customHeight="1" spans="1:2">
      <c r="A11" s="64" t="s">
        <v>650</v>
      </c>
      <c r="B11" s="133"/>
    </row>
    <row r="12" ht="21.9" customHeight="1" spans="1:2">
      <c r="A12" s="64" t="s">
        <v>651</v>
      </c>
      <c r="B12" s="133"/>
    </row>
    <row r="13" ht="21.9" customHeight="1" spans="1:2">
      <c r="A13" s="64" t="s">
        <v>652</v>
      </c>
      <c r="B13" s="133"/>
    </row>
    <row r="14" ht="21.9" customHeight="1" spans="1:2">
      <c r="A14" s="64" t="s">
        <v>653</v>
      </c>
      <c r="B14" s="133"/>
    </row>
    <row r="15" ht="21.9" customHeight="1" spans="1:2">
      <c r="A15" s="62" t="s">
        <v>654</v>
      </c>
      <c r="B15" s="133"/>
    </row>
    <row r="16" ht="21.9" customHeight="1" spans="1:2">
      <c r="A16" s="64" t="s">
        <v>655</v>
      </c>
      <c r="B16" s="133"/>
    </row>
    <row r="17" ht="21.9" customHeight="1" spans="1:2">
      <c r="A17" s="64" t="s">
        <v>656</v>
      </c>
      <c r="B17" s="133"/>
    </row>
    <row r="18" ht="21.9" customHeight="1" spans="1:2">
      <c r="A18" s="64" t="s">
        <v>657</v>
      </c>
      <c r="B18" s="133"/>
    </row>
    <row r="19" ht="21.9" customHeight="1" spans="1:2">
      <c r="A19" s="64" t="s">
        <v>658</v>
      </c>
      <c r="B19" s="133"/>
    </row>
    <row r="20" ht="21.9" customHeight="1" spans="1:2">
      <c r="A20" s="64" t="s">
        <v>659</v>
      </c>
      <c r="B20" s="133"/>
    </row>
    <row r="21" ht="21.9" customHeight="1" spans="1:2">
      <c r="A21" s="64" t="s">
        <v>660</v>
      </c>
      <c r="B21" s="133"/>
    </row>
    <row r="22" ht="21.9" customHeight="1" spans="1:2">
      <c r="A22" s="62" t="s">
        <v>661</v>
      </c>
      <c r="B22" s="133">
        <v>528.44</v>
      </c>
    </row>
    <row r="23" ht="21.9" customHeight="1" spans="1:2">
      <c r="A23" s="64" t="s">
        <v>662</v>
      </c>
      <c r="B23" s="133">
        <v>429.09</v>
      </c>
    </row>
    <row r="24" ht="21.9" customHeight="1" spans="1:2">
      <c r="A24" s="64" t="s">
        <v>663</v>
      </c>
      <c r="B24" s="133"/>
    </row>
    <row r="25" ht="21.9" customHeight="1" spans="1:2">
      <c r="A25" s="64" t="s">
        <v>664</v>
      </c>
      <c r="B25" s="133"/>
    </row>
    <row r="26" ht="21.9" customHeight="1" spans="1:2">
      <c r="A26" s="64" t="s">
        <v>665</v>
      </c>
      <c r="B26" s="133"/>
    </row>
    <row r="27" ht="21.9" customHeight="1" spans="1:2">
      <c r="A27" s="64" t="s">
        <v>666</v>
      </c>
      <c r="B27" s="133">
        <v>99.35</v>
      </c>
    </row>
    <row r="28" ht="21.9" customHeight="1" spans="1:2">
      <c r="A28" s="62" t="s">
        <v>667</v>
      </c>
      <c r="B28" s="133"/>
    </row>
    <row r="29" ht="21.9" customHeight="1" spans="1:2">
      <c r="A29" s="64" t="s">
        <v>668</v>
      </c>
      <c r="B29" s="133"/>
    </row>
    <row r="30" ht="21.9" customHeight="1" spans="1:2">
      <c r="A30" s="64" t="s">
        <v>669</v>
      </c>
      <c r="B30" s="133"/>
    </row>
    <row r="31" ht="21.9" customHeight="1" spans="1:2">
      <c r="A31" s="64" t="s">
        <v>670</v>
      </c>
      <c r="B31" s="133"/>
    </row>
    <row r="32" ht="21.9" customHeight="1" spans="1:2">
      <c r="A32" s="64" t="s">
        <v>671</v>
      </c>
      <c r="B32" s="133"/>
    </row>
    <row r="33" ht="21.9" customHeight="1" spans="1:2">
      <c r="A33" s="64" t="s">
        <v>672</v>
      </c>
      <c r="B33" s="133"/>
    </row>
    <row r="34" ht="21.9" customHeight="1" spans="1:2">
      <c r="A34" s="64" t="s">
        <v>673</v>
      </c>
      <c r="B34" s="133"/>
    </row>
    <row r="35" ht="21.9" customHeight="1" spans="1:2">
      <c r="A35" s="64" t="s">
        <v>674</v>
      </c>
      <c r="B35" s="133"/>
    </row>
    <row r="36" ht="21.9" customHeight="1" spans="1:2">
      <c r="A36" s="62" t="s">
        <v>675</v>
      </c>
      <c r="B36" s="133"/>
    </row>
    <row r="37" ht="21.9" customHeight="1" spans="1:2">
      <c r="A37" s="64" t="s">
        <v>676</v>
      </c>
      <c r="B37" s="133"/>
    </row>
    <row r="38" ht="21.9" customHeight="1" spans="1:2">
      <c r="A38" s="64" t="s">
        <v>677</v>
      </c>
      <c r="B38" s="133"/>
    </row>
    <row r="39" ht="21.9" customHeight="1" spans="1:2">
      <c r="A39" s="64" t="s">
        <v>678</v>
      </c>
      <c r="B39" s="133"/>
    </row>
    <row r="40" ht="21.9" customHeight="1" spans="1:2">
      <c r="A40" s="64" t="s">
        <v>679</v>
      </c>
      <c r="B40" s="133"/>
    </row>
    <row r="41" ht="21.9" customHeight="1" spans="1:2">
      <c r="A41" s="64" t="s">
        <v>680</v>
      </c>
      <c r="B41" s="133"/>
    </row>
    <row r="42" ht="21.9" customHeight="1" spans="1:2">
      <c r="A42" s="64" t="s">
        <v>681</v>
      </c>
      <c r="B42" s="133"/>
    </row>
    <row r="43" ht="21.9" customHeight="1" spans="1:2">
      <c r="A43" s="62" t="s">
        <v>682</v>
      </c>
      <c r="B43" s="133"/>
    </row>
    <row r="44" ht="21.9" customHeight="1" spans="1:2">
      <c r="A44" s="64" t="s">
        <v>683</v>
      </c>
      <c r="B44" s="133"/>
    </row>
    <row r="45" ht="21.9" customHeight="1" spans="1:2">
      <c r="A45" s="64" t="s">
        <v>684</v>
      </c>
      <c r="B45" s="133"/>
    </row>
    <row r="46" ht="21.9" customHeight="1" spans="1:2">
      <c r="A46" s="64" t="s">
        <v>685</v>
      </c>
      <c r="B46" s="133"/>
    </row>
    <row r="47" ht="21.9" customHeight="1" spans="1:2">
      <c r="A47" s="62" t="s">
        <v>686</v>
      </c>
      <c r="B47" s="133"/>
    </row>
    <row r="48" ht="21.9" customHeight="1" spans="1:2">
      <c r="A48" s="64" t="s">
        <v>687</v>
      </c>
      <c r="B48" s="133"/>
    </row>
    <row r="49" ht="21.9" customHeight="1" spans="1:2">
      <c r="A49" s="62" t="s">
        <v>688</v>
      </c>
      <c r="B49" s="133"/>
    </row>
    <row r="50" ht="21.9" customHeight="1" spans="1:2">
      <c r="A50" s="64" t="s">
        <v>689</v>
      </c>
      <c r="B50" s="133"/>
    </row>
    <row r="51" ht="21.9" customHeight="1" spans="1:2">
      <c r="A51" s="62" t="s">
        <v>690</v>
      </c>
      <c r="B51" s="133"/>
    </row>
    <row r="52" ht="21.9" customHeight="1" spans="1:2">
      <c r="A52" s="64" t="s">
        <v>691</v>
      </c>
      <c r="B52" s="133"/>
    </row>
    <row r="53" ht="21.9" customHeight="1" spans="1:2">
      <c r="A53" s="64" t="s">
        <v>692</v>
      </c>
      <c r="B53" s="133"/>
    </row>
    <row r="54" ht="21.9" customHeight="1" spans="1:2">
      <c r="A54" s="64" t="s">
        <v>693</v>
      </c>
      <c r="B54" s="133"/>
    </row>
    <row r="55" ht="21.9" customHeight="1" spans="1:2">
      <c r="A55" s="64" t="s">
        <v>694</v>
      </c>
      <c r="B55" s="133"/>
    </row>
    <row r="56" ht="21.9" customHeight="1" spans="1:2">
      <c r="A56" s="62" t="s">
        <v>695</v>
      </c>
      <c r="B56" s="133"/>
    </row>
    <row r="57" ht="21.9" customHeight="1" spans="1:2">
      <c r="A57" s="64" t="s">
        <v>696</v>
      </c>
      <c r="B57" s="133"/>
    </row>
    <row r="58" ht="21.9" customHeight="1" spans="1:2">
      <c r="A58" s="64" t="s">
        <v>697</v>
      </c>
      <c r="B58" s="133"/>
    </row>
    <row r="59" ht="21.9" customHeight="1" spans="1:2">
      <c r="A59" s="64" t="s">
        <v>698</v>
      </c>
      <c r="B59" s="133"/>
    </row>
    <row r="60" ht="21.9" customHeight="1" spans="1:2">
      <c r="A60" s="64" t="s">
        <v>699</v>
      </c>
      <c r="B60" s="133"/>
    </row>
    <row r="61" ht="21.9" customHeight="1" spans="1:2">
      <c r="A61" s="62" t="s">
        <v>700</v>
      </c>
      <c r="B61" s="133"/>
    </row>
    <row r="62" ht="21.9" customHeight="1" spans="1:2">
      <c r="A62" s="64" t="s">
        <v>701</v>
      </c>
      <c r="B62" s="133"/>
    </row>
    <row r="63" ht="21.9" customHeight="1" spans="1:2">
      <c r="A63" s="64" t="s">
        <v>702</v>
      </c>
      <c r="B63" s="133"/>
    </row>
    <row r="64" ht="21.9" customHeight="1" spans="1:2">
      <c r="A64" s="62" t="s">
        <v>703</v>
      </c>
      <c r="B64" s="133"/>
    </row>
    <row r="65" ht="21.9" customHeight="1" spans="1:2">
      <c r="A65" s="64" t="s">
        <v>704</v>
      </c>
      <c r="B65" s="133"/>
    </row>
    <row r="66" ht="21.9" customHeight="1" spans="1:2">
      <c r="A66" s="64" t="s">
        <v>705</v>
      </c>
      <c r="B66" s="133"/>
    </row>
    <row r="67" ht="21.9" customHeight="1" spans="1:2">
      <c r="A67" s="62" t="s">
        <v>706</v>
      </c>
      <c r="B67" s="133"/>
    </row>
    <row r="68" ht="21.9" customHeight="1" spans="1:2">
      <c r="A68" s="64" t="s">
        <v>707</v>
      </c>
      <c r="B68" s="133"/>
    </row>
    <row r="69" ht="21.9" customHeight="1" spans="1:2">
      <c r="A69" s="64" t="s">
        <v>708</v>
      </c>
      <c r="B69" s="133"/>
    </row>
    <row r="70" ht="21.9" customHeight="1" spans="1:2">
      <c r="A70" s="64" t="s">
        <v>709</v>
      </c>
      <c r="B70" s="133"/>
    </row>
    <row r="71" ht="21.9" customHeight="1" spans="1:2">
      <c r="A71" s="62" t="s">
        <v>710</v>
      </c>
      <c r="B71" s="133"/>
    </row>
    <row r="72" ht="21.9" customHeight="1" spans="1:2">
      <c r="A72" s="64" t="s">
        <v>711</v>
      </c>
      <c r="B72" s="133"/>
    </row>
    <row r="73" ht="21.9" customHeight="1" spans="1:2">
      <c r="A73" s="64" t="s">
        <v>712</v>
      </c>
      <c r="B73" s="133"/>
    </row>
    <row r="74" ht="21.9" customHeight="1" spans="1:2">
      <c r="A74" s="64" t="s">
        <v>713</v>
      </c>
      <c r="B74" s="133"/>
    </row>
    <row r="75" ht="21.9" customHeight="1" spans="1:2">
      <c r="A75" s="62" t="s">
        <v>714</v>
      </c>
      <c r="B75" s="133"/>
    </row>
    <row r="76" ht="21.9" customHeight="1" spans="1:2">
      <c r="A76" s="64" t="s">
        <v>715</v>
      </c>
      <c r="B76" s="133"/>
    </row>
    <row r="77" ht="21.9" customHeight="1" spans="1:2">
      <c r="A77" s="64" t="s">
        <v>716</v>
      </c>
      <c r="B77" s="133"/>
    </row>
    <row r="78" ht="21.9" customHeight="1" spans="1:2">
      <c r="A78" s="64" t="s">
        <v>717</v>
      </c>
      <c r="B78" s="133"/>
    </row>
    <row r="79" ht="21.9" customHeight="1" spans="1:2">
      <c r="A79" s="62" t="s">
        <v>718</v>
      </c>
      <c r="B79" s="133"/>
    </row>
    <row r="80" ht="21.9" customHeight="1" spans="1:2">
      <c r="A80" s="64" t="s">
        <v>719</v>
      </c>
      <c r="B80" s="133"/>
    </row>
    <row r="81" ht="21.9" customHeight="1" spans="1:2">
      <c r="A81" s="64" t="s">
        <v>720</v>
      </c>
      <c r="B81" s="133"/>
    </row>
    <row r="82" ht="21.9" customHeight="1" spans="1:2">
      <c r="A82" s="64" t="s">
        <v>721</v>
      </c>
      <c r="B82" s="133"/>
    </row>
    <row r="83" ht="21.9" customHeight="1" spans="1:2">
      <c r="A83" s="62" t="s">
        <v>722</v>
      </c>
      <c r="B83" s="133"/>
    </row>
    <row r="84" ht="21.9" customHeight="1" spans="1:2">
      <c r="A84" s="64" t="s">
        <v>723</v>
      </c>
      <c r="B84" s="133"/>
    </row>
    <row r="85" ht="21.9" customHeight="1" spans="1:2">
      <c r="A85" s="64" t="s">
        <v>724</v>
      </c>
      <c r="B85" s="133"/>
    </row>
    <row r="86" ht="21.9" customHeight="1" spans="1:2">
      <c r="A86" s="62" t="s">
        <v>725</v>
      </c>
      <c r="B86" s="133"/>
    </row>
    <row r="87" ht="21.9" customHeight="1" spans="1:2">
      <c r="A87" s="64" t="s">
        <v>726</v>
      </c>
      <c r="B87" s="133"/>
    </row>
    <row r="88" ht="21.9" customHeight="1" spans="1:2">
      <c r="A88" s="64" t="s">
        <v>727</v>
      </c>
      <c r="B88" s="133"/>
    </row>
    <row r="89" ht="21.9" customHeight="1" spans="1:2">
      <c r="A89" s="62" t="s">
        <v>728</v>
      </c>
      <c r="B89" s="133"/>
    </row>
    <row r="90" ht="21.9" customHeight="1" spans="1:2">
      <c r="A90" s="64" t="s">
        <v>729</v>
      </c>
      <c r="B90" s="133"/>
    </row>
    <row r="91" ht="21.9" customHeight="1" spans="1:2">
      <c r="A91" s="62" t="s">
        <v>730</v>
      </c>
      <c r="B91" s="133"/>
    </row>
    <row r="92" ht="21.9" customHeight="1" spans="1:2">
      <c r="A92" s="64" t="s">
        <v>731</v>
      </c>
      <c r="B92" s="133"/>
    </row>
    <row r="93" ht="21.9" customHeight="1" spans="1:2">
      <c r="A93" s="64" t="s">
        <v>732</v>
      </c>
      <c r="B93" s="133"/>
    </row>
    <row r="94" ht="21.9" customHeight="1" spans="1:2">
      <c r="A94" s="64" t="s">
        <v>733</v>
      </c>
      <c r="B94" s="133"/>
    </row>
    <row r="95" ht="21.9" customHeight="1" spans="1:2">
      <c r="A95" s="64" t="s">
        <v>734</v>
      </c>
      <c r="B95" s="133"/>
    </row>
    <row r="96" ht="21.9" customHeight="1" spans="1:2">
      <c r="A96" s="62" t="s">
        <v>735</v>
      </c>
      <c r="B96" s="133"/>
    </row>
    <row r="97" ht="21.9" customHeight="1" spans="1:2">
      <c r="A97" s="64" t="s">
        <v>736</v>
      </c>
      <c r="B97" s="133"/>
    </row>
    <row r="98" ht="21.9" customHeight="1" spans="1:2">
      <c r="A98" s="59" t="s">
        <v>737</v>
      </c>
      <c r="B98" s="133"/>
    </row>
    <row r="99" ht="21.9" customHeight="1" spans="1:2">
      <c r="A99" s="62" t="s">
        <v>738</v>
      </c>
      <c r="B99" s="133"/>
    </row>
    <row r="100" ht="21.9" customHeight="1" spans="1:2">
      <c r="A100" s="64" t="s">
        <v>739</v>
      </c>
      <c r="B100" s="133"/>
    </row>
    <row r="101" ht="21.9" customHeight="1" spans="1:2">
      <c r="A101" s="59" t="s">
        <v>740</v>
      </c>
      <c r="B101" s="133"/>
    </row>
    <row r="102" ht="21.9" customHeight="1" spans="1:2">
      <c r="A102" s="62" t="s">
        <v>741</v>
      </c>
      <c r="B102" s="133"/>
    </row>
    <row r="103" ht="21.9" customHeight="1" spans="1:2">
      <c r="A103" s="64" t="s">
        <v>742</v>
      </c>
      <c r="B103" s="133"/>
    </row>
    <row r="104" ht="21.9" customHeight="1" spans="1:2">
      <c r="A104" s="64" t="s">
        <v>743</v>
      </c>
      <c r="B104" s="133"/>
    </row>
    <row r="105" ht="21.9" customHeight="1" spans="1:2">
      <c r="A105" s="64" t="s">
        <v>744</v>
      </c>
      <c r="B105" s="133"/>
    </row>
    <row r="106" ht="21.9" customHeight="1" spans="1:2">
      <c r="A106" s="62" t="s">
        <v>745</v>
      </c>
      <c r="B106" s="133"/>
    </row>
    <row r="107" ht="21.9" customHeight="1" spans="1:2">
      <c r="A107" s="64" t="s">
        <v>746</v>
      </c>
      <c r="B107" s="133"/>
    </row>
    <row r="108" ht="21.9" customHeight="1" spans="1:2">
      <c r="A108" s="64" t="s">
        <v>747</v>
      </c>
      <c r="B108" s="133"/>
    </row>
    <row r="109" ht="21.9" customHeight="1" spans="1:2">
      <c r="A109" s="64" t="s">
        <v>748</v>
      </c>
      <c r="B109" s="133"/>
    </row>
    <row r="110" ht="21.9" customHeight="1" spans="1:2">
      <c r="A110" s="64" t="s">
        <v>749</v>
      </c>
      <c r="B110" s="133"/>
    </row>
    <row r="111" ht="21.9" customHeight="1" spans="1:2">
      <c r="A111" s="62" t="s">
        <v>750</v>
      </c>
      <c r="B111" s="133"/>
    </row>
    <row r="112" ht="21.9" customHeight="1" spans="1:2">
      <c r="A112" s="64" t="s">
        <v>751</v>
      </c>
      <c r="B112" s="133"/>
    </row>
    <row r="113" ht="21.9" customHeight="1" spans="1:2">
      <c r="A113" s="59" t="s">
        <v>752</v>
      </c>
      <c r="B113" s="133"/>
    </row>
    <row r="114" ht="21.9" customHeight="1" spans="1:2">
      <c r="A114" s="62" t="s">
        <v>753</v>
      </c>
      <c r="B114" s="133"/>
    </row>
    <row r="115" ht="21.9" customHeight="1" spans="1:2">
      <c r="A115" s="64" t="s">
        <v>754</v>
      </c>
      <c r="B115" s="133"/>
    </row>
    <row r="116" ht="21.9" customHeight="1" spans="1:2">
      <c r="A116" s="64" t="s">
        <v>755</v>
      </c>
      <c r="B116" s="133"/>
    </row>
    <row r="117" ht="21.9" customHeight="1" spans="1:2">
      <c r="A117" s="62" t="s">
        <v>756</v>
      </c>
      <c r="B117" s="133"/>
    </row>
    <row r="118" ht="21.9" customHeight="1" spans="1:2">
      <c r="A118" s="64" t="s">
        <v>757</v>
      </c>
      <c r="B118" s="133"/>
    </row>
    <row r="119" ht="21.9" customHeight="1" spans="1:2">
      <c r="A119" s="64" t="s">
        <v>758</v>
      </c>
      <c r="B119" s="133"/>
    </row>
    <row r="120" ht="21.9" customHeight="1" spans="1:2">
      <c r="A120" s="64" t="s">
        <v>759</v>
      </c>
      <c r="B120" s="133"/>
    </row>
    <row r="121" ht="21.9" customHeight="1" spans="1:2">
      <c r="A121" s="64" t="s">
        <v>760</v>
      </c>
      <c r="B121" s="133"/>
    </row>
    <row r="122" ht="21.9" customHeight="1" spans="1:2">
      <c r="A122" s="62" t="s">
        <v>761</v>
      </c>
      <c r="B122" s="133"/>
    </row>
    <row r="123" ht="21.9" customHeight="1" spans="1:2">
      <c r="A123" s="64" t="s">
        <v>762</v>
      </c>
      <c r="B123" s="133"/>
    </row>
    <row r="124" ht="21.9" customHeight="1" spans="1:2">
      <c r="A124" s="62" t="s">
        <v>763</v>
      </c>
      <c r="B124" s="133"/>
    </row>
    <row r="125" ht="21.9" customHeight="1" spans="1:2">
      <c r="A125" s="64" t="s">
        <v>764</v>
      </c>
      <c r="B125" s="133"/>
    </row>
    <row r="126" ht="21.9" customHeight="1" spans="1:2">
      <c r="A126" s="62" t="s">
        <v>765</v>
      </c>
      <c r="B126" s="133"/>
    </row>
    <row r="127" ht="21.9" customHeight="1" spans="1:2">
      <c r="A127" s="64" t="s">
        <v>766</v>
      </c>
      <c r="B127" s="133"/>
    </row>
    <row r="128" ht="21.9" customHeight="1" spans="1:2">
      <c r="A128" s="64" t="s">
        <v>767</v>
      </c>
      <c r="B128" s="133"/>
    </row>
    <row r="129" ht="21.9" customHeight="1" spans="1:2">
      <c r="A129" s="62" t="s">
        <v>768</v>
      </c>
      <c r="B129" s="133"/>
    </row>
    <row r="130" ht="21.9" customHeight="1" spans="1:2">
      <c r="A130" s="64" t="s">
        <v>769</v>
      </c>
      <c r="B130" s="133"/>
    </row>
    <row r="131" ht="21.9" customHeight="1" spans="1:2">
      <c r="A131" s="59" t="s">
        <v>770</v>
      </c>
      <c r="B131" s="133"/>
    </row>
    <row r="132" ht="21.9" customHeight="1" spans="1:2">
      <c r="A132" s="62" t="s">
        <v>771</v>
      </c>
      <c r="B132" s="133"/>
    </row>
    <row r="133" ht="21.9" customHeight="1" spans="1:2">
      <c r="A133" s="64" t="s">
        <v>772</v>
      </c>
      <c r="B133" s="133"/>
    </row>
    <row r="134" ht="21.9" customHeight="1" spans="1:2">
      <c r="A134" s="62" t="s">
        <v>773</v>
      </c>
      <c r="B134" s="133"/>
    </row>
    <row r="135" ht="21.9" customHeight="1" spans="1:2">
      <c r="A135" s="64" t="s">
        <v>774</v>
      </c>
      <c r="B135" s="133"/>
    </row>
    <row r="136" ht="21.9" customHeight="1" spans="1:2">
      <c r="A136" s="62" t="s">
        <v>775</v>
      </c>
      <c r="B136" s="133"/>
    </row>
    <row r="137" ht="21.9" customHeight="1" spans="1:2">
      <c r="A137" s="64" t="s">
        <v>776</v>
      </c>
      <c r="B137" s="133"/>
    </row>
    <row r="138" ht="21.9" customHeight="1" spans="1:2">
      <c r="A138" s="64" t="s">
        <v>777</v>
      </c>
      <c r="B138" s="133"/>
    </row>
    <row r="139" ht="21.9" customHeight="1" spans="1:2">
      <c r="A139" s="64" t="s">
        <v>778</v>
      </c>
      <c r="B139" s="133"/>
    </row>
    <row r="140" ht="21.9" customHeight="1" spans="1:2">
      <c r="A140" s="64" t="s">
        <v>779</v>
      </c>
      <c r="B140" s="133"/>
    </row>
    <row r="141" ht="21.9" customHeight="1" spans="1:2">
      <c r="A141" s="62" t="s">
        <v>780</v>
      </c>
      <c r="B141" s="133"/>
    </row>
    <row r="142" ht="21.9" customHeight="1" spans="1:2">
      <c r="A142" s="64" t="s">
        <v>781</v>
      </c>
      <c r="B142" s="133"/>
    </row>
    <row r="143" ht="21.9" customHeight="1" spans="1:2">
      <c r="A143" s="59" t="s">
        <v>782</v>
      </c>
      <c r="B143" s="133">
        <v>30.74</v>
      </c>
    </row>
    <row r="144" ht="21.9" customHeight="1" spans="1:2">
      <c r="A144" s="62" t="s">
        <v>783</v>
      </c>
      <c r="B144" s="133">
        <v>30.74</v>
      </c>
    </row>
    <row r="145" ht="21.9" customHeight="1" spans="1:2">
      <c r="A145" s="64" t="s">
        <v>784</v>
      </c>
      <c r="B145" s="133"/>
    </row>
    <row r="146" ht="21.9" customHeight="1" spans="1:2">
      <c r="A146" s="64" t="s">
        <v>785</v>
      </c>
      <c r="B146" s="133"/>
    </row>
    <row r="147" ht="21.9" customHeight="1" spans="1:2">
      <c r="A147" s="64" t="s">
        <v>786</v>
      </c>
      <c r="B147" s="133">
        <v>30.74</v>
      </c>
    </row>
    <row r="148" ht="21.9" customHeight="1" spans="1:2">
      <c r="A148" s="64" t="s">
        <v>787</v>
      </c>
      <c r="B148" s="133"/>
    </row>
    <row r="149" ht="21.9" customHeight="1" spans="1:2">
      <c r="A149" s="64" t="s">
        <v>788</v>
      </c>
      <c r="B149" s="133"/>
    </row>
    <row r="150" ht="21.9" customHeight="1" spans="1:2">
      <c r="A150" s="64" t="s">
        <v>789</v>
      </c>
      <c r="B150" s="133"/>
    </row>
    <row r="151" ht="21.9" customHeight="1" spans="1:2">
      <c r="A151" s="64" t="s">
        <v>790</v>
      </c>
      <c r="B151" s="133"/>
    </row>
    <row r="152" ht="21.9" customHeight="1" spans="1:2">
      <c r="A152" s="62" t="s">
        <v>791</v>
      </c>
      <c r="B152" s="133"/>
    </row>
    <row r="153" ht="21.9" customHeight="1" spans="1:2">
      <c r="A153" s="64" t="s">
        <v>792</v>
      </c>
      <c r="B153" s="133"/>
    </row>
    <row r="154" ht="21.9" customHeight="1" spans="1:2">
      <c r="A154" s="62" t="s">
        <v>793</v>
      </c>
      <c r="B154" s="133"/>
    </row>
    <row r="155" ht="21.9" customHeight="1" spans="1:2">
      <c r="A155" s="64" t="s">
        <v>794</v>
      </c>
      <c r="B155" s="133"/>
    </row>
    <row r="156" ht="21.9" customHeight="1" spans="1:2">
      <c r="A156" s="64" t="s">
        <v>795</v>
      </c>
      <c r="B156" s="133"/>
    </row>
    <row r="157" ht="21.9" customHeight="1" spans="1:2">
      <c r="A157" s="62" t="s">
        <v>796</v>
      </c>
      <c r="B157" s="133"/>
    </row>
    <row r="158" ht="21.9" customHeight="1" spans="1:2">
      <c r="A158" s="64" t="s">
        <v>797</v>
      </c>
      <c r="B158" s="133"/>
    </row>
    <row r="159" ht="21.9" customHeight="1" spans="1:2">
      <c r="A159" s="62" t="s">
        <v>798</v>
      </c>
      <c r="B159" s="133"/>
    </row>
    <row r="160" ht="21.9" customHeight="1" spans="1:2">
      <c r="A160" s="64" t="s">
        <v>799</v>
      </c>
      <c r="B160" s="133"/>
    </row>
    <row r="161" ht="21.9" customHeight="1" spans="1:2">
      <c r="A161" s="62" t="s">
        <v>800</v>
      </c>
      <c r="B161" s="133"/>
    </row>
    <row r="162" ht="21.9" customHeight="1" spans="1:2">
      <c r="A162" s="64" t="s">
        <v>801</v>
      </c>
      <c r="B162" s="133"/>
    </row>
    <row r="163" ht="21.9" customHeight="1" spans="1:2">
      <c r="A163" s="59" t="s">
        <v>802</v>
      </c>
      <c r="B163" s="133">
        <v>249.55</v>
      </c>
    </row>
    <row r="164" ht="21.9" customHeight="1" spans="1:2">
      <c r="A164" s="62" t="s">
        <v>803</v>
      </c>
      <c r="B164" s="133">
        <v>74.95</v>
      </c>
    </row>
    <row r="165" ht="21.9" customHeight="1" spans="1:2">
      <c r="A165" s="64" t="s">
        <v>804</v>
      </c>
      <c r="B165" s="133"/>
    </row>
    <row r="166" ht="21.9" customHeight="1" spans="1:2">
      <c r="A166" s="64" t="s">
        <v>805</v>
      </c>
      <c r="B166" s="133"/>
    </row>
    <row r="167" ht="21.9" customHeight="1" spans="1:2">
      <c r="A167" s="64" t="s">
        <v>806</v>
      </c>
      <c r="B167" s="133"/>
    </row>
    <row r="168" ht="21.9" customHeight="1" spans="1:2">
      <c r="A168" s="64" t="s">
        <v>807</v>
      </c>
      <c r="B168" s="133"/>
    </row>
    <row r="169" ht="21.9" customHeight="1" spans="1:2">
      <c r="A169" s="64" t="s">
        <v>808</v>
      </c>
      <c r="B169" s="133"/>
    </row>
    <row r="170" ht="21.9" customHeight="1" spans="1:2">
      <c r="A170" s="64" t="s">
        <v>809</v>
      </c>
      <c r="B170" s="133">
        <v>74.95</v>
      </c>
    </row>
    <row r="171" ht="21.9" customHeight="1" spans="1:2">
      <c r="A171" s="62" t="s">
        <v>810</v>
      </c>
      <c r="B171" s="133"/>
    </row>
    <row r="172" ht="21.9" customHeight="1" spans="1:2">
      <c r="A172" s="64" t="s">
        <v>811</v>
      </c>
      <c r="B172" s="133"/>
    </row>
    <row r="173" ht="21.9" customHeight="1" spans="1:2">
      <c r="A173" s="64" t="s">
        <v>812</v>
      </c>
      <c r="B173" s="133"/>
    </row>
    <row r="174" ht="21.9" customHeight="1" spans="1:2">
      <c r="A174" s="64" t="s">
        <v>813</v>
      </c>
      <c r="B174" s="133"/>
    </row>
    <row r="175" ht="21.9" customHeight="1" spans="1:2">
      <c r="A175" s="64" t="s">
        <v>814</v>
      </c>
      <c r="B175" s="133"/>
    </row>
    <row r="176" ht="21.9" customHeight="1" spans="1:2">
      <c r="A176" s="64" t="s">
        <v>815</v>
      </c>
      <c r="B176" s="133"/>
    </row>
    <row r="177" ht="21.9" customHeight="1" spans="1:2">
      <c r="A177" s="62" t="s">
        <v>816</v>
      </c>
      <c r="B177" s="133">
        <v>142.8</v>
      </c>
    </row>
    <row r="178" ht="21.9" customHeight="1" spans="1:2">
      <c r="A178" s="64" t="s">
        <v>817</v>
      </c>
      <c r="B178" s="133">
        <v>36.29</v>
      </c>
    </row>
    <row r="179" ht="21.9" customHeight="1" spans="1:2">
      <c r="A179" s="64" t="s">
        <v>818</v>
      </c>
      <c r="B179" s="133"/>
    </row>
    <row r="180" ht="21.9" customHeight="1" spans="1:2">
      <c r="A180" s="64" t="s">
        <v>819</v>
      </c>
      <c r="B180" s="133">
        <v>59.29</v>
      </c>
    </row>
    <row r="181" ht="21.9" customHeight="1" spans="1:2">
      <c r="A181" s="64" t="s">
        <v>820</v>
      </c>
      <c r="B181" s="133">
        <v>29.22</v>
      </c>
    </row>
    <row r="182" ht="21.9" customHeight="1" spans="1:2">
      <c r="A182" s="64" t="s">
        <v>821</v>
      </c>
      <c r="B182" s="133">
        <v>18</v>
      </c>
    </row>
    <row r="183" ht="21.9" customHeight="1" spans="1:2">
      <c r="A183" s="62" t="s">
        <v>822</v>
      </c>
      <c r="B183" s="133"/>
    </row>
    <row r="184" ht="21.9" customHeight="1" spans="1:2">
      <c r="A184" s="64" t="s">
        <v>823</v>
      </c>
      <c r="B184" s="133"/>
    </row>
    <row r="185" ht="21.9" customHeight="1" spans="1:2">
      <c r="A185" s="64" t="s">
        <v>824</v>
      </c>
      <c r="B185" s="133"/>
    </row>
    <row r="186" ht="21.9" customHeight="1" spans="1:2">
      <c r="A186" s="62" t="s">
        <v>825</v>
      </c>
      <c r="B186" s="133">
        <v>1.69</v>
      </c>
    </row>
    <row r="187" ht="21.9" customHeight="1" spans="1:2">
      <c r="A187" s="64" t="s">
        <v>826</v>
      </c>
      <c r="B187" s="133"/>
    </row>
    <row r="188" ht="21.9" customHeight="1" spans="1:2">
      <c r="A188" s="64" t="s">
        <v>827</v>
      </c>
      <c r="B188" s="133">
        <v>1.69</v>
      </c>
    </row>
    <row r="189" ht="21.9" customHeight="1" spans="1:2">
      <c r="A189" s="64" t="s">
        <v>828</v>
      </c>
      <c r="B189" s="133"/>
    </row>
    <row r="190" ht="21.9" customHeight="1" spans="1:2">
      <c r="A190" s="64" t="s">
        <v>829</v>
      </c>
      <c r="B190" s="133"/>
    </row>
    <row r="191" ht="21.9" customHeight="1" spans="1:2">
      <c r="A191" s="64" t="s">
        <v>830</v>
      </c>
      <c r="B191" s="133"/>
    </row>
    <row r="192" ht="21.9" customHeight="1" spans="1:2">
      <c r="A192" s="64" t="s">
        <v>831</v>
      </c>
      <c r="B192" s="133"/>
    </row>
    <row r="193" ht="21.9" customHeight="1" spans="1:2">
      <c r="A193" s="64" t="s">
        <v>832</v>
      </c>
      <c r="B193" s="133"/>
    </row>
    <row r="194" ht="21.9" customHeight="1" spans="1:2">
      <c r="A194" s="62" t="s">
        <v>833</v>
      </c>
      <c r="B194" s="133"/>
    </row>
    <row r="195" ht="21.9" customHeight="1" spans="1:2">
      <c r="A195" s="64" t="s">
        <v>834</v>
      </c>
      <c r="B195" s="133"/>
    </row>
    <row r="196" ht="21.9" customHeight="1" spans="1:2">
      <c r="A196" s="64" t="s">
        <v>835</v>
      </c>
      <c r="B196" s="133"/>
    </row>
    <row r="197" ht="21.9" customHeight="1" spans="1:2">
      <c r="A197" s="62" t="s">
        <v>836</v>
      </c>
      <c r="B197" s="133"/>
    </row>
    <row r="198" ht="21.9" customHeight="1" spans="1:2">
      <c r="A198" s="64" t="s">
        <v>837</v>
      </c>
      <c r="B198" s="133"/>
    </row>
    <row r="199" ht="21.9" customHeight="1" spans="1:2">
      <c r="A199" s="64" t="s">
        <v>838</v>
      </c>
      <c r="B199" s="133"/>
    </row>
    <row r="200" ht="21.9" customHeight="1" spans="1:2">
      <c r="A200" s="64" t="s">
        <v>839</v>
      </c>
      <c r="B200" s="133"/>
    </row>
    <row r="201" ht="21.9" customHeight="1" spans="1:2">
      <c r="A201" s="64" t="s">
        <v>840</v>
      </c>
      <c r="B201" s="133"/>
    </row>
    <row r="202" ht="21.9" customHeight="1" spans="1:2">
      <c r="A202" s="64" t="s">
        <v>841</v>
      </c>
      <c r="B202" s="133"/>
    </row>
    <row r="203" ht="21.9" customHeight="1" spans="1:2">
      <c r="A203" s="62" t="s">
        <v>842</v>
      </c>
      <c r="B203" s="133"/>
    </row>
    <row r="204" ht="21.9" customHeight="1" spans="1:2">
      <c r="A204" s="64" t="s">
        <v>843</v>
      </c>
      <c r="B204" s="133"/>
    </row>
    <row r="205" ht="21.9" customHeight="1" spans="1:2">
      <c r="A205" s="64" t="s">
        <v>844</v>
      </c>
      <c r="B205" s="133"/>
    </row>
    <row r="206" ht="21.9" customHeight="1" spans="1:2">
      <c r="A206" s="64" t="s">
        <v>845</v>
      </c>
      <c r="B206" s="133"/>
    </row>
    <row r="207" ht="21.9" customHeight="1" spans="1:2">
      <c r="A207" s="64" t="s">
        <v>846</v>
      </c>
      <c r="B207" s="133"/>
    </row>
    <row r="208" ht="21.9" customHeight="1" spans="1:2">
      <c r="A208" s="64" t="s">
        <v>847</v>
      </c>
      <c r="B208" s="133"/>
    </row>
    <row r="209" ht="21.9" customHeight="1" spans="1:2">
      <c r="A209" s="64" t="s">
        <v>848</v>
      </c>
      <c r="B209" s="133"/>
    </row>
    <row r="210" ht="21.9" customHeight="1" spans="1:2">
      <c r="A210" s="62" t="s">
        <v>849</v>
      </c>
      <c r="B210" s="133"/>
    </row>
    <row r="211" ht="21.9" customHeight="1" spans="1:2">
      <c r="A211" s="64" t="s">
        <v>850</v>
      </c>
      <c r="B211" s="133"/>
    </row>
    <row r="212" ht="21.9" customHeight="1" spans="1:2">
      <c r="A212" s="64" t="s">
        <v>851</v>
      </c>
      <c r="B212" s="133"/>
    </row>
    <row r="213" ht="21.9" customHeight="1" spans="1:2">
      <c r="A213" s="62" t="s">
        <v>852</v>
      </c>
      <c r="B213" s="133"/>
    </row>
    <row r="214" ht="21.9" customHeight="1" spans="1:2">
      <c r="A214" s="64" t="s">
        <v>853</v>
      </c>
      <c r="B214" s="133"/>
    </row>
    <row r="215" ht="21.9" customHeight="1" spans="1:2">
      <c r="A215" s="64" t="s">
        <v>854</v>
      </c>
      <c r="B215" s="133"/>
    </row>
    <row r="216" ht="21.9" customHeight="1" spans="1:2">
      <c r="A216" s="62" t="s">
        <v>855</v>
      </c>
      <c r="B216" s="133"/>
    </row>
    <row r="217" ht="21.9" customHeight="1" spans="1:2">
      <c r="A217" s="64" t="s">
        <v>856</v>
      </c>
      <c r="B217" s="133"/>
    </row>
    <row r="218" ht="21.9" customHeight="1" spans="1:2">
      <c r="A218" s="64" t="s">
        <v>857</v>
      </c>
      <c r="B218" s="133"/>
    </row>
    <row r="219" ht="21.9" customHeight="1" spans="1:2">
      <c r="A219" s="62" t="s">
        <v>858</v>
      </c>
      <c r="B219" s="133"/>
    </row>
    <row r="220" ht="21.9" customHeight="1" spans="1:2">
      <c r="A220" s="64" t="s">
        <v>859</v>
      </c>
      <c r="B220" s="133"/>
    </row>
    <row r="221" ht="21.9" customHeight="1" spans="1:2">
      <c r="A221" s="64" t="s">
        <v>860</v>
      </c>
      <c r="B221" s="133"/>
    </row>
    <row r="222" ht="21.9" customHeight="1" spans="1:2">
      <c r="A222" s="62" t="s">
        <v>861</v>
      </c>
      <c r="B222" s="133"/>
    </row>
    <row r="223" ht="21.9" customHeight="1" spans="1:2">
      <c r="A223" s="64" t="s">
        <v>862</v>
      </c>
      <c r="B223" s="133"/>
    </row>
    <row r="224" ht="21.9" customHeight="1" spans="1:2">
      <c r="A224" s="64" t="s">
        <v>863</v>
      </c>
      <c r="B224" s="133"/>
    </row>
    <row r="225" ht="21.9" customHeight="1" spans="1:2">
      <c r="A225" s="62" t="s">
        <v>864</v>
      </c>
      <c r="B225" s="133">
        <v>30.12</v>
      </c>
    </row>
    <row r="226" ht="21.9" customHeight="1" spans="1:2">
      <c r="A226" s="64" t="s">
        <v>865</v>
      </c>
      <c r="B226" s="133"/>
    </row>
    <row r="227" ht="21.9" customHeight="1" spans="1:2">
      <c r="A227" s="64" t="s">
        <v>866</v>
      </c>
      <c r="B227" s="133">
        <v>30.12</v>
      </c>
    </row>
    <row r="228" ht="21.9" customHeight="1" spans="1:2">
      <c r="A228" s="64" t="s">
        <v>867</v>
      </c>
      <c r="B228" s="133"/>
    </row>
    <row r="229" ht="21.9" customHeight="1" spans="1:2">
      <c r="A229" s="59" t="s">
        <v>868</v>
      </c>
      <c r="B229" s="133">
        <v>73.66</v>
      </c>
    </row>
    <row r="230" ht="21.9" customHeight="1" spans="1:2">
      <c r="A230" s="62" t="s">
        <v>869</v>
      </c>
      <c r="B230" s="133"/>
    </row>
    <row r="231" ht="21.9" customHeight="1" spans="1:2">
      <c r="A231" s="64" t="s">
        <v>870</v>
      </c>
      <c r="B231" s="133"/>
    </row>
    <row r="232" ht="21.9" customHeight="1" spans="1:2">
      <c r="A232" s="64" t="s">
        <v>871</v>
      </c>
      <c r="B232" s="133"/>
    </row>
    <row r="233" ht="21.9" customHeight="1" spans="1:2">
      <c r="A233" s="62" t="s">
        <v>872</v>
      </c>
      <c r="B233" s="133"/>
    </row>
    <row r="234" ht="21.9" customHeight="1" spans="1:2">
      <c r="A234" s="64" t="s">
        <v>873</v>
      </c>
      <c r="B234" s="133"/>
    </row>
    <row r="235" ht="21.9" customHeight="1" spans="1:2">
      <c r="A235" s="64" t="s">
        <v>874</v>
      </c>
      <c r="B235" s="133"/>
    </row>
    <row r="236" ht="21.9" customHeight="1" spans="1:2">
      <c r="A236" s="62" t="s">
        <v>875</v>
      </c>
      <c r="B236" s="133"/>
    </row>
    <row r="237" ht="21.9" customHeight="1" spans="1:2">
      <c r="A237" s="64" t="s">
        <v>876</v>
      </c>
      <c r="B237" s="133"/>
    </row>
    <row r="238" ht="21.9" customHeight="1" spans="1:2">
      <c r="A238" s="64" t="s">
        <v>877</v>
      </c>
      <c r="B238" s="133"/>
    </row>
    <row r="239" ht="21.9" customHeight="1" spans="1:2">
      <c r="A239" s="62" t="s">
        <v>878</v>
      </c>
      <c r="B239" s="133"/>
    </row>
    <row r="240" ht="21.9" customHeight="1" spans="1:2">
      <c r="A240" s="64" t="s">
        <v>879</v>
      </c>
      <c r="B240" s="133"/>
    </row>
    <row r="241" ht="21.9" customHeight="1" spans="1:2">
      <c r="A241" s="64" t="s">
        <v>880</v>
      </c>
      <c r="B241" s="133"/>
    </row>
    <row r="242" ht="21.9" customHeight="1" spans="1:2">
      <c r="A242" s="64" t="s">
        <v>881</v>
      </c>
      <c r="B242" s="133"/>
    </row>
    <row r="243" ht="21.9" customHeight="1" spans="1:2">
      <c r="A243" s="64" t="s">
        <v>882</v>
      </c>
      <c r="B243" s="133"/>
    </row>
    <row r="244" ht="21.9" customHeight="1" spans="1:2">
      <c r="A244" s="64" t="s">
        <v>883</v>
      </c>
      <c r="B244" s="133"/>
    </row>
    <row r="245" ht="21.9" customHeight="1" spans="1:2">
      <c r="A245" s="62" t="s">
        <v>884</v>
      </c>
      <c r="B245" s="133"/>
    </row>
    <row r="246" ht="21.9" customHeight="1" spans="1:2">
      <c r="A246" s="64" t="s">
        <v>885</v>
      </c>
      <c r="B246" s="133"/>
    </row>
    <row r="247" ht="21.9" customHeight="1" spans="1:2">
      <c r="A247" s="64" t="s">
        <v>886</v>
      </c>
      <c r="B247" s="133"/>
    </row>
    <row r="248" ht="21.9" customHeight="1" spans="1:2">
      <c r="A248" s="62" t="s">
        <v>887</v>
      </c>
      <c r="B248" s="133">
        <v>73.66</v>
      </c>
    </row>
    <row r="249" ht="21.9" customHeight="1" spans="1:2">
      <c r="A249" s="64" t="s">
        <v>888</v>
      </c>
      <c r="B249" s="133">
        <v>16.59</v>
      </c>
    </row>
    <row r="250" ht="21.9" customHeight="1" spans="1:2">
      <c r="A250" s="64" t="s">
        <v>889</v>
      </c>
      <c r="B250" s="133">
        <v>15.26</v>
      </c>
    </row>
    <row r="251" ht="21.9" customHeight="1" spans="1:2">
      <c r="A251" s="64" t="s">
        <v>890</v>
      </c>
      <c r="B251" s="133">
        <v>41.81</v>
      </c>
    </row>
    <row r="252" ht="21.9" customHeight="1" spans="1:2">
      <c r="A252" s="62" t="s">
        <v>891</v>
      </c>
      <c r="B252" s="133"/>
    </row>
    <row r="253" ht="21.9" customHeight="1" spans="1:2">
      <c r="A253" s="64" t="s">
        <v>892</v>
      </c>
      <c r="B253" s="133"/>
    </row>
    <row r="254" ht="21.9" customHeight="1" spans="1:2">
      <c r="A254" s="62" t="s">
        <v>893</v>
      </c>
      <c r="B254" s="133"/>
    </row>
    <row r="255" ht="21.9" customHeight="1" spans="1:2">
      <c r="A255" s="64" t="s">
        <v>894</v>
      </c>
      <c r="B255" s="133"/>
    </row>
    <row r="256" ht="21.9" customHeight="1" spans="1:2">
      <c r="A256" s="64" t="s">
        <v>895</v>
      </c>
      <c r="B256" s="133"/>
    </row>
    <row r="257" ht="21.9" customHeight="1" spans="1:2">
      <c r="A257" s="62" t="s">
        <v>896</v>
      </c>
      <c r="B257" s="133"/>
    </row>
    <row r="258" ht="21.9" customHeight="1" spans="1:2">
      <c r="A258" s="64" t="s">
        <v>897</v>
      </c>
      <c r="B258" s="133"/>
    </row>
    <row r="259" ht="21.9" customHeight="1" spans="1:2">
      <c r="A259" s="62" t="s">
        <v>898</v>
      </c>
      <c r="B259" s="133"/>
    </row>
    <row r="260" ht="21.9" customHeight="1" spans="1:2">
      <c r="A260" s="64" t="s">
        <v>899</v>
      </c>
      <c r="B260" s="133"/>
    </row>
    <row r="261" ht="21.9" customHeight="1" spans="1:2">
      <c r="A261" s="64" t="s">
        <v>900</v>
      </c>
      <c r="B261" s="133"/>
    </row>
    <row r="262" ht="21.9" customHeight="1" spans="1:2">
      <c r="A262" s="62" t="s">
        <v>901</v>
      </c>
      <c r="B262" s="133"/>
    </row>
    <row r="263" ht="21.9" customHeight="1" spans="1:2">
      <c r="A263" s="64" t="s">
        <v>902</v>
      </c>
      <c r="B263" s="133"/>
    </row>
    <row r="264" ht="21.9" customHeight="1" spans="1:2">
      <c r="A264" s="59" t="s">
        <v>903</v>
      </c>
      <c r="B264" s="133"/>
    </row>
    <row r="265" ht="21.9" customHeight="1" spans="1:2">
      <c r="A265" s="62" t="s">
        <v>904</v>
      </c>
      <c r="B265" s="133"/>
    </row>
    <row r="266" ht="21.9" customHeight="1" spans="1:2">
      <c r="A266" s="64" t="s">
        <v>905</v>
      </c>
      <c r="B266" s="133"/>
    </row>
    <row r="267" ht="21.9" customHeight="1" spans="1:2">
      <c r="A267" s="64" t="s">
        <v>906</v>
      </c>
      <c r="B267" s="133"/>
    </row>
    <row r="268" ht="21.9" customHeight="1" spans="1:2">
      <c r="A268" s="64" t="s">
        <v>907</v>
      </c>
      <c r="B268" s="133"/>
    </row>
    <row r="269" ht="21.9" customHeight="1" spans="1:2">
      <c r="A269" s="64" t="s">
        <v>908</v>
      </c>
      <c r="B269" s="133"/>
    </row>
    <row r="270" ht="21.9" customHeight="1" spans="1:2">
      <c r="A270" s="62" t="s">
        <v>909</v>
      </c>
      <c r="B270" s="133"/>
    </row>
    <row r="271" ht="21.9" customHeight="1" spans="1:2">
      <c r="A271" s="64" t="s">
        <v>910</v>
      </c>
      <c r="B271" s="133"/>
    </row>
    <row r="272" ht="21.9" customHeight="1" spans="1:2">
      <c r="A272" s="62" t="s">
        <v>911</v>
      </c>
      <c r="B272" s="133"/>
    </row>
    <row r="273" ht="21.9" customHeight="1" spans="1:2">
      <c r="A273" s="64" t="s">
        <v>912</v>
      </c>
      <c r="B273" s="133"/>
    </row>
    <row r="274" ht="21.9" customHeight="1" spans="1:2">
      <c r="A274" s="64" t="s">
        <v>913</v>
      </c>
      <c r="B274" s="133"/>
    </row>
    <row r="275" ht="21.9" customHeight="1" spans="1:2">
      <c r="A275" s="64" t="s">
        <v>914</v>
      </c>
      <c r="B275" s="133"/>
    </row>
    <row r="276" ht="21.9" customHeight="1" spans="1:2">
      <c r="A276" s="62" t="s">
        <v>915</v>
      </c>
      <c r="B276" s="133"/>
    </row>
    <row r="277" ht="21.9" customHeight="1" spans="1:2">
      <c r="A277" s="64" t="s">
        <v>916</v>
      </c>
      <c r="B277" s="133"/>
    </row>
    <row r="278" ht="21.9" customHeight="1" spans="1:2">
      <c r="A278" s="64" t="s">
        <v>917</v>
      </c>
      <c r="B278" s="133"/>
    </row>
    <row r="279" ht="21.9" customHeight="1" spans="1:2">
      <c r="A279" s="62" t="s">
        <v>918</v>
      </c>
      <c r="B279" s="133"/>
    </row>
    <row r="280" ht="21.9" customHeight="1" spans="1:2">
      <c r="A280" s="64" t="s">
        <v>919</v>
      </c>
      <c r="B280" s="133"/>
    </row>
    <row r="281" ht="21.9" customHeight="1" spans="1:2">
      <c r="A281" s="62" t="s">
        <v>920</v>
      </c>
      <c r="B281" s="133"/>
    </row>
    <row r="282" ht="21.9" customHeight="1" spans="1:2">
      <c r="A282" s="64" t="s">
        <v>921</v>
      </c>
      <c r="B282" s="133"/>
    </row>
    <row r="283" ht="21.9" customHeight="1" spans="1:2">
      <c r="A283" s="64" t="s">
        <v>922</v>
      </c>
      <c r="B283" s="133"/>
    </row>
    <row r="284" ht="21.9" customHeight="1" spans="1:2">
      <c r="A284" s="59" t="s">
        <v>923</v>
      </c>
      <c r="B284" s="133">
        <v>86.25</v>
      </c>
    </row>
    <row r="285" ht="21.9" customHeight="1" spans="1:2">
      <c r="A285" s="62" t="s">
        <v>924</v>
      </c>
      <c r="B285" s="133">
        <v>51.17</v>
      </c>
    </row>
    <row r="286" ht="21.9" customHeight="1" spans="1:2">
      <c r="A286" s="64" t="s">
        <v>925</v>
      </c>
      <c r="B286" s="133"/>
    </row>
    <row r="287" ht="21.9" customHeight="1" spans="1:2">
      <c r="A287" s="64" t="s">
        <v>926</v>
      </c>
      <c r="B287" s="133"/>
    </row>
    <row r="288" ht="21.9" customHeight="1" spans="1:2">
      <c r="A288" s="64" t="s">
        <v>927</v>
      </c>
      <c r="B288" s="133">
        <v>51.17</v>
      </c>
    </row>
    <row r="289" ht="21.9" customHeight="1" spans="1:2">
      <c r="A289" s="62" t="s">
        <v>928</v>
      </c>
      <c r="B289" s="133"/>
    </row>
    <row r="290" ht="21.9" customHeight="1" spans="1:2">
      <c r="A290" s="64" t="s">
        <v>929</v>
      </c>
      <c r="B290" s="133"/>
    </row>
    <row r="291" ht="21.9" customHeight="1" spans="1:2">
      <c r="A291" s="62" t="s">
        <v>930</v>
      </c>
      <c r="B291" s="133"/>
    </row>
    <row r="292" ht="21.9" customHeight="1" spans="1:2">
      <c r="A292" s="64" t="s">
        <v>931</v>
      </c>
      <c r="B292" s="133"/>
    </row>
    <row r="293" ht="21.9" customHeight="1" spans="1:2">
      <c r="A293" s="62" t="s">
        <v>932</v>
      </c>
      <c r="B293" s="133">
        <v>35.08</v>
      </c>
    </row>
    <row r="294" ht="21.9" customHeight="1" spans="1:2">
      <c r="A294" s="64" t="s">
        <v>933</v>
      </c>
      <c r="B294" s="133">
        <v>35.08</v>
      </c>
    </row>
    <row r="295" ht="21.9" customHeight="1" spans="1:2">
      <c r="A295" s="59" t="s">
        <v>934</v>
      </c>
      <c r="B295" s="133">
        <v>418.39</v>
      </c>
    </row>
    <row r="296" ht="21.9" customHeight="1" spans="1:2">
      <c r="A296" s="62" t="s">
        <v>935</v>
      </c>
      <c r="B296" s="133">
        <v>215.36</v>
      </c>
    </row>
    <row r="297" ht="21.9" customHeight="1" spans="1:2">
      <c r="A297" s="64" t="s">
        <v>936</v>
      </c>
      <c r="B297" s="133"/>
    </row>
    <row r="298" ht="21.9" customHeight="1" spans="1:2">
      <c r="A298" s="64" t="s">
        <v>937</v>
      </c>
      <c r="B298" s="133">
        <v>213.39</v>
      </c>
    </row>
    <row r="299" ht="21.9" customHeight="1" spans="1:2">
      <c r="A299" s="64" t="s">
        <v>938</v>
      </c>
      <c r="B299" s="133"/>
    </row>
    <row r="300" ht="21.9" customHeight="1" spans="1:2">
      <c r="A300" s="64" t="s">
        <v>939</v>
      </c>
      <c r="B300" s="133">
        <v>1.97</v>
      </c>
    </row>
    <row r="301" ht="21.9" customHeight="1" spans="1:2">
      <c r="A301" s="64" t="s">
        <v>940</v>
      </c>
      <c r="B301" s="133"/>
    </row>
    <row r="302" ht="21.9" customHeight="1" spans="1:2">
      <c r="A302" s="64" t="s">
        <v>941</v>
      </c>
      <c r="B302" s="133"/>
    </row>
    <row r="303" ht="21.9" customHeight="1" spans="1:2">
      <c r="A303" s="64" t="s">
        <v>942</v>
      </c>
      <c r="B303" s="133"/>
    </row>
    <row r="304" ht="21.9" customHeight="1" spans="1:2">
      <c r="A304" s="64" t="s">
        <v>943</v>
      </c>
      <c r="B304" s="133"/>
    </row>
    <row r="305" ht="21.9" customHeight="1" spans="1:2">
      <c r="A305" s="62" t="s">
        <v>944</v>
      </c>
      <c r="B305" s="133"/>
    </row>
    <row r="306" ht="21.9" customHeight="1" spans="1:2">
      <c r="A306" s="64" t="s">
        <v>945</v>
      </c>
      <c r="B306" s="133"/>
    </row>
    <row r="307" ht="21.9" customHeight="1" spans="1:2">
      <c r="A307" s="64" t="s">
        <v>946</v>
      </c>
      <c r="B307" s="133"/>
    </row>
    <row r="308" ht="21.9" customHeight="1" spans="1:2">
      <c r="A308" s="64" t="s">
        <v>947</v>
      </c>
      <c r="B308" s="133"/>
    </row>
    <row r="309" ht="21.9" customHeight="1" spans="1:2">
      <c r="A309" s="64" t="s">
        <v>948</v>
      </c>
      <c r="B309" s="133"/>
    </row>
    <row r="310" ht="21.9" customHeight="1" spans="1:2">
      <c r="A310" s="64" t="s">
        <v>949</v>
      </c>
      <c r="B310" s="133"/>
    </row>
    <row r="311" ht="21.9" customHeight="1" spans="1:2">
      <c r="A311" s="64" t="s">
        <v>950</v>
      </c>
      <c r="B311" s="133"/>
    </row>
    <row r="312" ht="21.9" customHeight="1" spans="1:2">
      <c r="A312" s="64" t="s">
        <v>951</v>
      </c>
      <c r="B312" s="133"/>
    </row>
    <row r="313" ht="21.9" customHeight="1" spans="1:2">
      <c r="A313" s="64" t="s">
        <v>952</v>
      </c>
      <c r="B313" s="133"/>
    </row>
    <row r="314" ht="21.9" customHeight="1" spans="1:2">
      <c r="A314" s="64" t="s">
        <v>953</v>
      </c>
      <c r="B314" s="133"/>
    </row>
    <row r="315" ht="21.9" customHeight="1" spans="1:2">
      <c r="A315" s="62" t="s">
        <v>954</v>
      </c>
      <c r="B315" s="133"/>
    </row>
    <row r="316" ht="21.9" customHeight="1" spans="1:2">
      <c r="A316" s="64" t="s">
        <v>955</v>
      </c>
      <c r="B316" s="133"/>
    </row>
    <row r="317" ht="21.9" customHeight="1" spans="1:2">
      <c r="A317" s="64" t="s">
        <v>956</v>
      </c>
      <c r="B317" s="133"/>
    </row>
    <row r="318" ht="21.9" customHeight="1" spans="1:2">
      <c r="A318" s="64" t="s">
        <v>957</v>
      </c>
      <c r="B318" s="133"/>
    </row>
    <row r="319" ht="21.9" customHeight="1" spans="1:2">
      <c r="A319" s="64" t="s">
        <v>958</v>
      </c>
      <c r="B319" s="133"/>
    </row>
    <row r="320" ht="21.9" customHeight="1" spans="1:2">
      <c r="A320" s="64" t="s">
        <v>959</v>
      </c>
      <c r="B320" s="133"/>
    </row>
    <row r="321" ht="21.9" customHeight="1" spans="1:2">
      <c r="A321" s="64" t="s">
        <v>960</v>
      </c>
      <c r="B321" s="133"/>
    </row>
    <row r="322" ht="21.9" customHeight="1" spans="1:2">
      <c r="A322" s="64" t="s">
        <v>961</v>
      </c>
      <c r="B322" s="133"/>
    </row>
    <row r="323" ht="21.9" customHeight="1" spans="1:2">
      <c r="A323" s="62" t="s">
        <v>962</v>
      </c>
      <c r="B323" s="133"/>
    </row>
    <row r="324" ht="21.9" customHeight="1" spans="1:2">
      <c r="A324" s="64" t="s">
        <v>963</v>
      </c>
      <c r="B324" s="133"/>
    </row>
    <row r="325" ht="21.9" customHeight="1" spans="1:2">
      <c r="A325" s="64" t="s">
        <v>964</v>
      </c>
      <c r="B325" s="133"/>
    </row>
    <row r="326" ht="21.9" customHeight="1" spans="1:2">
      <c r="A326" s="64" t="s">
        <v>965</v>
      </c>
      <c r="B326" s="133"/>
    </row>
    <row r="327" ht="21.9" customHeight="1" spans="1:2">
      <c r="A327" s="64" t="s">
        <v>966</v>
      </c>
      <c r="B327" s="133"/>
    </row>
    <row r="328" ht="21.9" customHeight="1" spans="1:2">
      <c r="A328" s="64" t="s">
        <v>967</v>
      </c>
      <c r="B328" s="133"/>
    </row>
    <row r="329" ht="21.9" customHeight="1" spans="1:2">
      <c r="A329" s="62" t="s">
        <v>968</v>
      </c>
      <c r="B329" s="133">
        <v>203.03</v>
      </c>
    </row>
    <row r="330" ht="21.9" customHeight="1" spans="1:2">
      <c r="A330" s="64" t="s">
        <v>969</v>
      </c>
      <c r="B330" s="133">
        <v>203.03</v>
      </c>
    </row>
    <row r="331" ht="21.9" customHeight="1" spans="1:2">
      <c r="A331" s="62" t="s">
        <v>970</v>
      </c>
      <c r="B331" s="133"/>
    </row>
    <row r="332" ht="21.9" customHeight="1" spans="1:2">
      <c r="A332" s="64" t="s">
        <v>971</v>
      </c>
      <c r="B332" s="133"/>
    </row>
    <row r="333" ht="21.9" customHeight="1" spans="1:2">
      <c r="A333" s="62" t="s">
        <v>972</v>
      </c>
      <c r="B333" s="133"/>
    </row>
    <row r="334" ht="21.9" customHeight="1" spans="1:2">
      <c r="A334" s="64" t="s">
        <v>973</v>
      </c>
      <c r="B334" s="133"/>
    </row>
    <row r="335" ht="21.9" customHeight="1" spans="1:2">
      <c r="A335" s="64" t="s">
        <v>974</v>
      </c>
      <c r="B335" s="133"/>
    </row>
    <row r="336" ht="21.9" customHeight="1" spans="1:2">
      <c r="A336" s="59" t="s">
        <v>975</v>
      </c>
      <c r="B336" s="133"/>
    </row>
    <row r="337" ht="21.9" customHeight="1" spans="1:2">
      <c r="A337" s="62" t="s">
        <v>976</v>
      </c>
      <c r="B337" s="133"/>
    </row>
    <row r="338" ht="21.9" customHeight="1" spans="1:2">
      <c r="A338" s="64" t="s">
        <v>977</v>
      </c>
      <c r="B338" s="133"/>
    </row>
    <row r="339" ht="21.9" customHeight="1" spans="1:2">
      <c r="A339" s="64" t="s">
        <v>978</v>
      </c>
      <c r="B339" s="133"/>
    </row>
    <row r="340" ht="21.9" customHeight="1" spans="1:2">
      <c r="A340" s="64" t="s">
        <v>979</v>
      </c>
      <c r="B340" s="133"/>
    </row>
    <row r="341" ht="21.9" customHeight="1" spans="1:2">
      <c r="A341" s="64" t="s">
        <v>980</v>
      </c>
      <c r="B341" s="133"/>
    </row>
    <row r="342" ht="21.9" customHeight="1" spans="1:2">
      <c r="A342" s="64" t="s">
        <v>981</v>
      </c>
      <c r="B342" s="133"/>
    </row>
    <row r="343" ht="21.9" customHeight="1" spans="1:2">
      <c r="A343" s="64" t="s">
        <v>982</v>
      </c>
      <c r="B343" s="133"/>
    </row>
    <row r="344" ht="21.9" customHeight="1" spans="1:2">
      <c r="A344" s="64" t="s">
        <v>983</v>
      </c>
      <c r="B344" s="133"/>
    </row>
    <row r="345" ht="21.9" customHeight="1" spans="1:2">
      <c r="A345" s="62" t="s">
        <v>984</v>
      </c>
      <c r="B345" s="133"/>
    </row>
    <row r="346" ht="21.9" customHeight="1" spans="1:2">
      <c r="A346" s="64" t="s">
        <v>985</v>
      </c>
      <c r="B346" s="133"/>
    </row>
    <row r="347" ht="21.9" customHeight="1" spans="1:2">
      <c r="A347" s="62" t="s">
        <v>986</v>
      </c>
      <c r="B347" s="133"/>
    </row>
    <row r="348" ht="21.9" customHeight="1" spans="1:2">
      <c r="A348" s="64" t="s">
        <v>987</v>
      </c>
      <c r="B348" s="133"/>
    </row>
    <row r="349" ht="21.9" customHeight="1" spans="1:2">
      <c r="A349" s="59" t="s">
        <v>988</v>
      </c>
      <c r="B349" s="133"/>
    </row>
    <row r="350" ht="21.9" customHeight="1" spans="1:2">
      <c r="A350" s="62" t="s">
        <v>989</v>
      </c>
      <c r="B350" s="133"/>
    </row>
    <row r="351" ht="21.9" customHeight="1" spans="1:2">
      <c r="A351" s="64" t="s">
        <v>990</v>
      </c>
      <c r="B351" s="133"/>
    </row>
    <row r="352" ht="21.9" customHeight="1" spans="1:2">
      <c r="A352" s="64" t="s">
        <v>991</v>
      </c>
      <c r="B352" s="133"/>
    </row>
    <row r="353" ht="21.9" customHeight="1" spans="1:2">
      <c r="A353" s="64" t="s">
        <v>992</v>
      </c>
      <c r="B353" s="133"/>
    </row>
    <row r="354" ht="21.9" customHeight="1" spans="1:2">
      <c r="A354" s="62" t="s">
        <v>993</v>
      </c>
      <c r="B354" s="133"/>
    </row>
    <row r="355" ht="21.9" customHeight="1" spans="1:2">
      <c r="A355" s="64" t="s">
        <v>994</v>
      </c>
      <c r="B355" s="133"/>
    </row>
    <row r="356" ht="21.9" customHeight="1" spans="1:2">
      <c r="A356" s="62" t="s">
        <v>995</v>
      </c>
      <c r="B356" s="133"/>
    </row>
    <row r="357" ht="21.9" customHeight="1" spans="1:2">
      <c r="A357" s="64" t="s">
        <v>996</v>
      </c>
      <c r="B357" s="133"/>
    </row>
    <row r="358" ht="21.9" customHeight="1" spans="1:2">
      <c r="A358" s="59" t="s">
        <v>997</v>
      </c>
      <c r="B358" s="133"/>
    </row>
    <row r="359" ht="21.9" customHeight="1" spans="1:2">
      <c r="A359" s="62" t="s">
        <v>998</v>
      </c>
      <c r="B359" s="133"/>
    </row>
    <row r="360" ht="21.9" customHeight="1" spans="1:2">
      <c r="A360" s="64" t="s">
        <v>999</v>
      </c>
      <c r="B360" s="133"/>
    </row>
    <row r="361" ht="21.9" customHeight="1" spans="1:2">
      <c r="A361" s="64" t="s">
        <v>1000</v>
      </c>
      <c r="B361" s="133"/>
    </row>
    <row r="362" ht="21.9" customHeight="1" spans="1:2">
      <c r="A362" s="62" t="s">
        <v>1001</v>
      </c>
      <c r="B362" s="133"/>
    </row>
    <row r="363" ht="21.9" customHeight="1" spans="1:2">
      <c r="A363" s="64" t="s">
        <v>1002</v>
      </c>
      <c r="B363" s="133"/>
    </row>
    <row r="364" ht="21.9" customHeight="1" spans="1:2">
      <c r="A364" s="59" t="s">
        <v>1003</v>
      </c>
      <c r="B364" s="133"/>
    </row>
    <row r="365" ht="21.9" customHeight="1" spans="1:2">
      <c r="A365" s="62" t="s">
        <v>1004</v>
      </c>
      <c r="B365" s="133"/>
    </row>
    <row r="366" ht="21.9" customHeight="1" spans="1:2">
      <c r="A366" s="64" t="s">
        <v>1005</v>
      </c>
      <c r="B366" s="133"/>
    </row>
    <row r="367" ht="21.9" customHeight="1" spans="1:2">
      <c r="A367" s="64" t="s">
        <v>1006</v>
      </c>
      <c r="B367" s="133"/>
    </row>
    <row r="368" ht="21.9" customHeight="1" spans="1:2">
      <c r="A368" s="64" t="s">
        <v>1007</v>
      </c>
      <c r="B368" s="133"/>
    </row>
    <row r="369" ht="21.9" customHeight="1" spans="1:2">
      <c r="A369" s="64" t="s">
        <v>1008</v>
      </c>
      <c r="B369" s="133"/>
    </row>
    <row r="370" ht="21.9" customHeight="1" spans="1:2">
      <c r="A370" s="64" t="s">
        <v>1009</v>
      </c>
      <c r="B370" s="133"/>
    </row>
    <row r="371" ht="21.9" customHeight="1" spans="1:2">
      <c r="A371" s="62" t="s">
        <v>1010</v>
      </c>
      <c r="B371" s="133"/>
    </row>
    <row r="372" ht="21.9" customHeight="1" spans="1:2">
      <c r="A372" s="64" t="s">
        <v>1011</v>
      </c>
      <c r="B372" s="133"/>
    </row>
    <row r="373" ht="21.9" customHeight="1" spans="1:2">
      <c r="A373" s="64" t="s">
        <v>1012</v>
      </c>
      <c r="B373" s="133"/>
    </row>
    <row r="374" ht="21.9" customHeight="1" spans="1:2">
      <c r="A374" s="64" t="s">
        <v>1013</v>
      </c>
      <c r="B374" s="133"/>
    </row>
    <row r="375" ht="21.9" customHeight="1" spans="1:2">
      <c r="A375" s="59" t="s">
        <v>1014</v>
      </c>
      <c r="B375" s="133">
        <v>46.68</v>
      </c>
    </row>
    <row r="376" ht="21.9" customHeight="1" spans="1:2">
      <c r="A376" s="62" t="s">
        <v>1015</v>
      </c>
      <c r="B376" s="133"/>
    </row>
    <row r="377" ht="21.9" customHeight="1" spans="1:2">
      <c r="A377" s="64" t="s">
        <v>1016</v>
      </c>
      <c r="B377" s="133"/>
    </row>
    <row r="378" ht="21.9" customHeight="1" spans="1:2">
      <c r="A378" s="64" t="s">
        <v>1017</v>
      </c>
      <c r="B378" s="133"/>
    </row>
    <row r="379" ht="21.9" customHeight="1" spans="1:2">
      <c r="A379" s="64" t="s">
        <v>1018</v>
      </c>
      <c r="B379" s="133"/>
    </row>
    <row r="380" ht="21.9" customHeight="1" spans="1:2">
      <c r="A380" s="62" t="s">
        <v>1019</v>
      </c>
      <c r="B380" s="133">
        <v>46.68</v>
      </c>
    </row>
    <row r="381" ht="21.9" customHeight="1" spans="1:2">
      <c r="A381" s="64" t="s">
        <v>1020</v>
      </c>
      <c r="B381" s="133">
        <v>46.68</v>
      </c>
    </row>
    <row r="382" ht="21.9" customHeight="1" spans="1:2">
      <c r="A382" s="59" t="s">
        <v>1021</v>
      </c>
      <c r="B382" s="133"/>
    </row>
    <row r="383" ht="21.9" customHeight="1" spans="1:2">
      <c r="A383" s="62" t="s">
        <v>1022</v>
      </c>
      <c r="B383" s="133"/>
    </row>
    <row r="384" ht="21.9" customHeight="1" spans="1:2">
      <c r="A384" s="64" t="s">
        <v>1023</v>
      </c>
      <c r="B384" s="133"/>
    </row>
    <row r="385" ht="21.9" customHeight="1" spans="1:2">
      <c r="A385" s="59" t="s">
        <v>1024</v>
      </c>
      <c r="B385" s="133"/>
    </row>
    <row r="386" ht="21.9" customHeight="1" spans="1:2">
      <c r="A386" s="62" t="s">
        <v>1025</v>
      </c>
      <c r="B386" s="133"/>
    </row>
    <row r="387" ht="21.9" customHeight="1" spans="1:2">
      <c r="A387" s="64" t="s">
        <v>1026</v>
      </c>
      <c r="B387" s="133"/>
    </row>
    <row r="388" ht="21.9" customHeight="1" spans="1:2">
      <c r="A388" s="64" t="s">
        <v>1027</v>
      </c>
      <c r="B388" s="133"/>
    </row>
    <row r="389" ht="21.9" customHeight="1" spans="1:2">
      <c r="A389" s="64" t="s">
        <v>1028</v>
      </c>
      <c r="B389" s="133"/>
    </row>
    <row r="390" ht="21.9" customHeight="1" spans="1:2">
      <c r="A390" s="62" t="s">
        <v>1029</v>
      </c>
      <c r="B390" s="133"/>
    </row>
    <row r="391" ht="21.9" customHeight="1" spans="1:2">
      <c r="A391" s="64" t="s">
        <v>1030</v>
      </c>
      <c r="B391" s="133"/>
    </row>
    <row r="392" ht="21.9" customHeight="1" spans="1:2">
      <c r="A392" s="62" t="s">
        <v>1031</v>
      </c>
      <c r="B392" s="133"/>
    </row>
    <row r="393" ht="21.9" customHeight="1" spans="1:2">
      <c r="A393" s="64" t="s">
        <v>1032</v>
      </c>
      <c r="B393" s="133"/>
    </row>
    <row r="394" ht="21.9" customHeight="1" spans="1:2">
      <c r="A394" s="64" t="s">
        <v>1033</v>
      </c>
      <c r="B394" s="133"/>
    </row>
    <row r="395" ht="21.9" customHeight="1" spans="1:2">
      <c r="A395" s="62" t="s">
        <v>1034</v>
      </c>
      <c r="B395" s="133"/>
    </row>
    <row r="396" ht="21.9" customHeight="1" spans="1:2">
      <c r="A396" s="64" t="s">
        <v>1035</v>
      </c>
      <c r="B396" s="133"/>
    </row>
    <row r="397" ht="21.9" customHeight="1" spans="1:2">
      <c r="A397" s="59" t="s">
        <v>1036</v>
      </c>
      <c r="B397" s="133">
        <v>15</v>
      </c>
    </row>
    <row r="398" ht="21.9" customHeight="1" spans="1:2">
      <c r="A398" s="59" t="s">
        <v>1037</v>
      </c>
      <c r="B398" s="133"/>
    </row>
    <row r="399" ht="21.9" customHeight="1" spans="1:2">
      <c r="A399" s="62" t="s">
        <v>1038</v>
      </c>
      <c r="B399" s="133"/>
    </row>
    <row r="400" ht="21.9" customHeight="1" spans="1:2">
      <c r="A400" s="64" t="s">
        <v>1039</v>
      </c>
      <c r="B400" s="133"/>
    </row>
    <row r="401" ht="21.9" customHeight="1" spans="1:2">
      <c r="A401" s="59" t="s">
        <v>1040</v>
      </c>
      <c r="B401" s="133"/>
    </row>
    <row r="402" ht="21.9" customHeight="1" spans="1:2">
      <c r="A402" s="62" t="s">
        <v>1041</v>
      </c>
      <c r="B402" s="133"/>
    </row>
    <row r="403" ht="21.9" customHeight="1" spans="1:2">
      <c r="A403" s="64" t="s">
        <v>1042</v>
      </c>
      <c r="B403" s="133"/>
    </row>
    <row r="404" ht="21.9" customHeight="1" spans="1:2">
      <c r="A404" s="59" t="s">
        <v>1043</v>
      </c>
      <c r="B404" s="133"/>
    </row>
    <row r="405" ht="21.9" customHeight="1" spans="1:2">
      <c r="A405" s="62" t="s">
        <v>1044</v>
      </c>
      <c r="B405" s="133"/>
    </row>
    <row r="406" customFormat="1" ht="12" customHeight="1"/>
    <row r="407" customFormat="1" ht="18.75" customHeight="1" spans="1:1">
      <c r="A407" t="s">
        <v>1045</v>
      </c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workbookViewId="0">
      <selection activeCell="C13" sqref="C13"/>
    </sheetView>
  </sheetViews>
  <sheetFormatPr defaultColWidth="9" defaultRowHeight="12.75" outlineLevelCol="3"/>
  <cols>
    <col min="1" max="1" width="31" style="109" customWidth="1"/>
    <col min="2" max="4" width="18.1083333333333" style="110" customWidth="1"/>
    <col min="5" max="5" width="16.4416666666667" style="109" customWidth="1"/>
    <col min="6" max="16384" width="9" style="109"/>
  </cols>
  <sheetData>
    <row r="1" ht="18.75" spans="1:4">
      <c r="A1" s="2" t="s">
        <v>1046</v>
      </c>
      <c r="B1" s="2"/>
      <c r="C1" s="2"/>
      <c r="D1" s="2"/>
    </row>
    <row r="2" ht="22.5" spans="1:4">
      <c r="A2" s="4" t="s">
        <v>643</v>
      </c>
      <c r="B2" s="4"/>
      <c r="C2" s="4"/>
      <c r="D2" s="4"/>
    </row>
    <row r="3" ht="14.25" spans="1:4">
      <c r="A3" s="111" t="s">
        <v>1047</v>
      </c>
      <c r="B3" s="111"/>
      <c r="C3" s="111"/>
      <c r="D3" s="111"/>
    </row>
    <row r="4" ht="13.5" spans="1:4">
      <c r="A4" s="112"/>
      <c r="B4" s="112"/>
      <c r="C4" s="112"/>
      <c r="D4" s="113" t="s">
        <v>2</v>
      </c>
    </row>
    <row r="5" s="108" customFormat="1" ht="18.75" spans="1:4">
      <c r="A5" s="114" t="s">
        <v>1048</v>
      </c>
      <c r="B5" s="115" t="s">
        <v>1049</v>
      </c>
      <c r="C5" s="115"/>
      <c r="D5" s="115"/>
    </row>
    <row r="6" s="108" customFormat="1" ht="18.75" spans="1:4">
      <c r="A6" s="114"/>
      <c r="B6" s="115" t="s">
        <v>1050</v>
      </c>
      <c r="C6" s="115" t="s">
        <v>1051</v>
      </c>
      <c r="D6" s="115" t="s">
        <v>1052</v>
      </c>
    </row>
    <row r="7" ht="18.75" spans="1:4">
      <c r="A7" s="114" t="s">
        <v>11</v>
      </c>
      <c r="B7" s="103">
        <f>C7+D7</f>
        <v>1448.71</v>
      </c>
      <c r="C7" s="103">
        <f>SUM(C8:C31)</f>
        <v>1284.11</v>
      </c>
      <c r="D7" s="103">
        <f>SUM(D8:D31)</f>
        <v>164.6</v>
      </c>
    </row>
    <row r="8" ht="21" customHeight="1" spans="1:4">
      <c r="A8" s="116" t="s">
        <v>1053</v>
      </c>
      <c r="B8" s="104">
        <v>528.44</v>
      </c>
      <c r="C8" s="104">
        <v>429.09</v>
      </c>
      <c r="D8" s="104">
        <v>99.35</v>
      </c>
    </row>
    <row r="9" ht="21" customHeight="1" spans="1:4">
      <c r="A9" s="116" t="s">
        <v>1054</v>
      </c>
      <c r="B9" s="104"/>
      <c r="C9" s="104"/>
      <c r="D9" s="104"/>
    </row>
    <row r="10" ht="21" customHeight="1" spans="1:4">
      <c r="A10" s="116" t="s">
        <v>1055</v>
      </c>
      <c r="B10" s="104"/>
      <c r="C10" s="104"/>
      <c r="D10" s="104"/>
    </row>
    <row r="11" ht="21" customHeight="1" spans="1:4">
      <c r="A11" s="116" t="s">
        <v>1056</v>
      </c>
      <c r="B11" s="104"/>
      <c r="C11" s="104"/>
      <c r="D11" s="104"/>
    </row>
    <row r="12" ht="21" customHeight="1" spans="1:4">
      <c r="A12" s="116" t="s">
        <v>1057</v>
      </c>
      <c r="B12" s="104"/>
      <c r="C12" s="104"/>
      <c r="D12" s="104"/>
    </row>
    <row r="13" ht="21" customHeight="1" spans="1:4">
      <c r="A13" s="116" t="s">
        <v>1058</v>
      </c>
      <c r="B13" s="104">
        <v>30.74</v>
      </c>
      <c r="C13" s="104">
        <v>30.74</v>
      </c>
      <c r="D13" s="104"/>
    </row>
    <row r="14" ht="21" customHeight="1" spans="1:4">
      <c r="A14" s="116" t="s">
        <v>1059</v>
      </c>
      <c r="B14" s="104">
        <v>249.55</v>
      </c>
      <c r="C14" s="104">
        <v>249.55</v>
      </c>
      <c r="D14" s="104"/>
    </row>
    <row r="15" ht="21" customHeight="1" spans="1:4">
      <c r="A15" s="116" t="s">
        <v>1060</v>
      </c>
      <c r="B15" s="104">
        <v>73.66</v>
      </c>
      <c r="C15" s="104">
        <v>60.46</v>
      </c>
      <c r="D15" s="104">
        <v>13.2</v>
      </c>
    </row>
    <row r="16" ht="21" customHeight="1" spans="1:4">
      <c r="A16" s="116" t="s">
        <v>1061</v>
      </c>
      <c r="B16" s="104"/>
      <c r="C16" s="104"/>
      <c r="D16" s="104"/>
    </row>
    <row r="17" ht="21" customHeight="1" spans="1:4">
      <c r="A17" s="116" t="s">
        <v>1062</v>
      </c>
      <c r="B17" s="104">
        <v>86.25</v>
      </c>
      <c r="C17" s="104">
        <v>51.17</v>
      </c>
      <c r="D17" s="104">
        <v>35.08</v>
      </c>
    </row>
    <row r="18" ht="21" customHeight="1" spans="1:4">
      <c r="A18" s="116" t="s">
        <v>1063</v>
      </c>
      <c r="B18" s="104">
        <v>418.39</v>
      </c>
      <c r="C18" s="104">
        <v>416.42</v>
      </c>
      <c r="D18" s="104">
        <v>1.97</v>
      </c>
    </row>
    <row r="19" ht="21" customHeight="1" spans="1:4">
      <c r="A19" s="116" t="s">
        <v>1064</v>
      </c>
      <c r="B19" s="104"/>
      <c r="C19" s="104"/>
      <c r="D19" s="104"/>
    </row>
    <row r="20" ht="21" customHeight="1" spans="1:4">
      <c r="A20" s="116" t="s">
        <v>1065</v>
      </c>
      <c r="B20" s="104"/>
      <c r="C20" s="104"/>
      <c r="D20" s="104"/>
    </row>
    <row r="21" ht="21" customHeight="1" spans="1:4">
      <c r="A21" s="116" t="s">
        <v>1066</v>
      </c>
      <c r="B21" s="104"/>
      <c r="C21" s="104"/>
      <c r="D21" s="104"/>
    </row>
    <row r="22" ht="21" customHeight="1" spans="1:4">
      <c r="A22" s="116" t="s">
        <v>1067</v>
      </c>
      <c r="B22" s="104"/>
      <c r="C22" s="104"/>
      <c r="D22" s="104"/>
    </row>
    <row r="23" ht="21" customHeight="1" spans="1:4">
      <c r="A23" s="116" t="s">
        <v>1068</v>
      </c>
      <c r="B23" s="104">
        <v>46.68</v>
      </c>
      <c r="C23" s="104">
        <v>46.68</v>
      </c>
      <c r="D23" s="104"/>
    </row>
    <row r="24" ht="21" customHeight="1" spans="1:4">
      <c r="A24" s="116" t="s">
        <v>1069</v>
      </c>
      <c r="B24" s="104"/>
      <c r="C24" s="104"/>
      <c r="D24" s="104"/>
    </row>
    <row r="25" ht="21" customHeight="1" spans="1:4">
      <c r="A25" s="116" t="s">
        <v>1070</v>
      </c>
      <c r="B25" s="104"/>
      <c r="C25" s="104"/>
      <c r="D25" s="104"/>
    </row>
    <row r="26" ht="21" customHeight="1" spans="1:4">
      <c r="A26" s="116" t="s">
        <v>1071</v>
      </c>
      <c r="B26" s="104">
        <v>15</v>
      </c>
      <c r="C26" s="104"/>
      <c r="D26" s="104">
        <v>15</v>
      </c>
    </row>
    <row r="27" ht="21" customHeight="1" spans="1:4">
      <c r="A27" s="116" t="s">
        <v>1072</v>
      </c>
      <c r="B27" s="104"/>
      <c r="C27" s="104"/>
      <c r="D27" s="104"/>
    </row>
    <row r="28" ht="21" customHeight="1" spans="1:4">
      <c r="A28" s="116" t="s">
        <v>1073</v>
      </c>
      <c r="B28" s="104"/>
      <c r="C28" s="104"/>
      <c r="D28" s="104"/>
    </row>
    <row r="29" ht="21" customHeight="1" spans="1:4">
      <c r="A29" s="116" t="s">
        <v>1074</v>
      </c>
      <c r="B29" s="104"/>
      <c r="C29" s="104"/>
      <c r="D29" s="104"/>
    </row>
    <row r="30" ht="21" customHeight="1" spans="1:4">
      <c r="A30" s="117"/>
      <c r="B30" s="118"/>
      <c r="C30" s="119"/>
      <c r="D30" s="118"/>
    </row>
    <row r="31" ht="21" customHeight="1" spans="1:4">
      <c r="A31" s="117"/>
      <c r="B31" s="118"/>
      <c r="C31" s="119"/>
      <c r="D31" s="118"/>
    </row>
    <row r="32" ht="50.25" customHeight="1" spans="1:4">
      <c r="A32" s="120" t="s">
        <v>1075</v>
      </c>
      <c r="B32" s="121"/>
      <c r="C32" s="121"/>
      <c r="D32" s="121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1_3_2" rangeCreator="" othersAccessPermission="edit"/>
  </rangeList>
  <rangeList sheetStid="4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17" master="" otherUserPermission="visible">
    <arrUserId title="区域1_2" rangeCreator="" othersAccessPermission="edit"/>
    <arrUserId title="区域1_3_2" rangeCreator="" othersAccessPermission="edit"/>
  </rangeList>
  <rangeList sheetStid="19" master="" otherUserPermission="visible"/>
  <rangeList sheetStid="20" master="" otherUserPermission="visible"/>
  <rangeList sheetStid="24" master="" otherUserPermission="visible"/>
  <rangeList sheetStid="28" master="" otherUserPermission="visible"/>
  <rangeList sheetStid="30" master="" otherUserPermission="visible"/>
  <rangeList sheetStid="32" master="" otherUserPermission="visible"/>
  <rangeList sheetStid="44" master="" otherUserPermission="visible"/>
  <rangeList sheetStid="4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2006-09-16T00:00:00Z</dcterms:created>
  <dcterms:modified xsi:type="dcterms:W3CDTF">2025-08-11T02:50:47Z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0F79328B7BBB4622AC7D25C3B50E920D_12</vt:lpwstr>
  </property>
  <property fmtid="{D5CDD505-2E9C-101B-9397-08002B2CF9AE}" pid="3" name="KSOProductBuildVer">
    <vt:lpwstr>2052-12.1.0.21915</vt:lpwstr>
  </property>
</Properties>
</file>